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РусскийСводный Запрос" sheetId="1" r:id="rId1"/>
  </sheets>
  <definedNames/>
  <calcPr fullCalcOnLoad="1"/>
</workbook>
</file>

<file path=xl/sharedStrings.xml><?xml version="1.0" encoding="utf-8"?>
<sst xmlns="http://schemas.openxmlformats.org/spreadsheetml/2006/main" count="135" uniqueCount="114">
  <si>
    <t>143520</t>
  </si>
  <si>
    <t>Майинская гимназия</t>
  </si>
  <si>
    <t>143523</t>
  </si>
  <si>
    <t>Майинская гуманитарная СОШ</t>
  </si>
  <si>
    <t>143527</t>
  </si>
  <si>
    <t>Нижне-Бестяхская СОШ №2</t>
  </si>
  <si>
    <t>143507</t>
  </si>
  <si>
    <t>Бютейдяхская СОШ</t>
  </si>
  <si>
    <t>143510</t>
  </si>
  <si>
    <t>Хаптагайская СОШ</t>
  </si>
  <si>
    <t>143522</t>
  </si>
  <si>
    <t>Мельжехсинская СОШ</t>
  </si>
  <si>
    <t>143521</t>
  </si>
  <si>
    <t>Харанская СОШ</t>
  </si>
  <si>
    <t>143504</t>
  </si>
  <si>
    <t>Техтюрская СОШ</t>
  </si>
  <si>
    <t>143511</t>
  </si>
  <si>
    <t>Бедиминская СОШ</t>
  </si>
  <si>
    <t>143517</t>
  </si>
  <si>
    <t>Алтанская СОШ</t>
  </si>
  <si>
    <t>143514</t>
  </si>
  <si>
    <t>Рассолодинская СОШ</t>
  </si>
  <si>
    <t>143512</t>
  </si>
  <si>
    <t>Маттинская СОШ</t>
  </si>
  <si>
    <t>143536</t>
  </si>
  <si>
    <t>Нижне-Бестяхская СОШ №1</t>
  </si>
  <si>
    <t>143519</t>
  </si>
  <si>
    <t>Чемоикинская СОШ</t>
  </si>
  <si>
    <t>143503</t>
  </si>
  <si>
    <t>Павловская СОШ</t>
  </si>
  <si>
    <t>143515</t>
  </si>
  <si>
    <t>Томторская СОШ</t>
  </si>
  <si>
    <t>143529</t>
  </si>
  <si>
    <t>Чуйинская СОШ</t>
  </si>
  <si>
    <t>143501</t>
  </si>
  <si>
    <t>Майинская СОШ</t>
  </si>
  <si>
    <t>143516</t>
  </si>
  <si>
    <t>Балыктахская СОШ</t>
  </si>
  <si>
    <t>143525</t>
  </si>
  <si>
    <t>Морукская СОШ</t>
  </si>
  <si>
    <t>143506</t>
  </si>
  <si>
    <t>Хоробутская СОШ</t>
  </si>
  <si>
    <t>143509</t>
  </si>
  <si>
    <t>Тыллыминская СОШ</t>
  </si>
  <si>
    <t>143518</t>
  </si>
  <si>
    <t>Телигинская СОШ</t>
  </si>
  <si>
    <t>143508</t>
  </si>
  <si>
    <t>Нахаринская СОШ</t>
  </si>
  <si>
    <t>143505</t>
  </si>
  <si>
    <t>Табагинская СОШ</t>
  </si>
  <si>
    <t>143513</t>
  </si>
  <si>
    <t>Жабыльская СОШ</t>
  </si>
  <si>
    <t>143502</t>
  </si>
  <si>
    <t>Тюнгюлюнская СОШ</t>
  </si>
  <si>
    <t>143526</t>
  </si>
  <si>
    <t>Батаринская СОШ</t>
  </si>
  <si>
    <t>143524</t>
  </si>
  <si>
    <t>Майинская вечерняя ОШ</t>
  </si>
  <si>
    <t>Минимальный балл = 37</t>
  </si>
  <si>
    <t>№</t>
  </si>
  <si>
    <t>ОУ</t>
  </si>
  <si>
    <t>Кол. сдавших</t>
  </si>
  <si>
    <t>Колич. выпол.</t>
  </si>
  <si>
    <t>% выполн.</t>
  </si>
  <si>
    <t>Колич. не выполн.</t>
  </si>
  <si>
    <t>% не выполн.</t>
  </si>
  <si>
    <t>Ср.балл</t>
  </si>
  <si>
    <t>Итого</t>
  </si>
  <si>
    <t>Выпускники прошлых лет</t>
  </si>
  <si>
    <t>Фамилия</t>
  </si>
  <si>
    <t>Имя</t>
  </si>
  <si>
    <t>Отчество</t>
  </si>
  <si>
    <t>Балл</t>
  </si>
  <si>
    <t>Митрахова</t>
  </si>
  <si>
    <t>Анна</t>
  </si>
  <si>
    <t>Сергеевна</t>
  </si>
  <si>
    <t>Корякина</t>
  </si>
  <si>
    <t>Евгения</t>
  </si>
  <si>
    <t>Николаевна</t>
  </si>
  <si>
    <t>Егорова</t>
  </si>
  <si>
    <t>Александра</t>
  </si>
  <si>
    <t>Михайловна</t>
  </si>
  <si>
    <t>Новгородова</t>
  </si>
  <si>
    <t>Сардаана</t>
  </si>
  <si>
    <t>Ивановна</t>
  </si>
  <si>
    <t>Количество участников</t>
  </si>
  <si>
    <t>Средний балл</t>
  </si>
  <si>
    <t>% выполнения</t>
  </si>
  <si>
    <t>% невыполнения</t>
  </si>
  <si>
    <t>Динамика результатов ЕГЭ (выпускников) по русскому языку в улусе за 2007-2009 г.</t>
  </si>
  <si>
    <t>Тихонова</t>
  </si>
  <si>
    <t>Федоровна</t>
  </si>
  <si>
    <t>Аргунова</t>
  </si>
  <si>
    <t>Оксана</t>
  </si>
  <si>
    <t>Анатольевна</t>
  </si>
  <si>
    <t>Сокольникова</t>
  </si>
  <si>
    <t>Надежда</t>
  </si>
  <si>
    <t>Дьяконова</t>
  </si>
  <si>
    <t>Туйаара</t>
  </si>
  <si>
    <t>Назарова</t>
  </si>
  <si>
    <t>Дария</t>
  </si>
  <si>
    <t>Афанасьевна</t>
  </si>
  <si>
    <t>Копылова</t>
  </si>
  <si>
    <t>Олеговна</t>
  </si>
  <si>
    <t>Алексеева</t>
  </si>
  <si>
    <t>Ньургуйаана</t>
  </si>
  <si>
    <t>Ньургуновна</t>
  </si>
  <si>
    <t>Иванова</t>
  </si>
  <si>
    <t>Любовь</t>
  </si>
  <si>
    <t>Петрова</t>
  </si>
  <si>
    <t>Татьяна</t>
  </si>
  <si>
    <t>Выпускники с наилучшими баллами (свыше 75 баллов):</t>
  </si>
  <si>
    <t>ИТОГИ 1 ЭТАПА ЕГЭ-2009 ПО РУССКОМУ ЯЗЫКУ</t>
  </si>
  <si>
    <t>КодОУ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</si>
</sst>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%"/>
    <numFmt numFmtId="174" formatCode="0.0"/>
  </numFmts>
  <fonts count="7"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73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wrapText="1"/>
    </xf>
    <xf numFmtId="173" fontId="3" fillId="0" borderId="1" xfId="0" applyNumberFormat="1" applyFont="1" applyFill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173" fontId="3" fillId="0" borderId="1" xfId="0" applyNumberFormat="1" applyFont="1" applyBorder="1" applyAlignment="1">
      <alignment horizontal="center" wrapText="1"/>
    </xf>
    <xf numFmtId="174" fontId="3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right" wrapText="1"/>
    </xf>
    <xf numFmtId="173" fontId="0" fillId="0" borderId="1" xfId="0" applyNumberFormat="1" applyFont="1" applyFill="1" applyBorder="1" applyAlignment="1">
      <alignment horizontal="right" wrapText="1"/>
    </xf>
    <xf numFmtId="0" fontId="0" fillId="0" borderId="1" xfId="0" applyBorder="1" applyAlignment="1">
      <alignment/>
    </xf>
    <xf numFmtId="173" fontId="0" fillId="0" borderId="1" xfId="0" applyNumberFormat="1" applyBorder="1" applyAlignment="1">
      <alignment/>
    </xf>
    <xf numFmtId="174" fontId="0" fillId="0" borderId="1" xfId="0" applyNumberFormat="1" applyFont="1" applyFill="1" applyBorder="1" applyAlignment="1">
      <alignment horizontal="right" wrapText="1"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 horizontal="right" wrapText="1"/>
    </xf>
    <xf numFmtId="173" fontId="2" fillId="0" borderId="1" xfId="0" applyNumberFormat="1" applyFont="1" applyFill="1" applyBorder="1" applyAlignment="1">
      <alignment horizontal="right" wrapText="1"/>
    </xf>
    <xf numFmtId="173" fontId="2" fillId="0" borderId="1" xfId="0" applyNumberFormat="1" applyFont="1" applyBorder="1" applyAlignment="1">
      <alignment/>
    </xf>
    <xf numFmtId="174" fontId="2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0" xfId="0" applyFont="1" applyAlignment="1">
      <alignment/>
    </xf>
    <xf numFmtId="173" fontId="0" fillId="0" borderId="1" xfId="0" applyNumberFormat="1" applyFont="1" applyFill="1" applyBorder="1" applyAlignment="1">
      <alignment horizontal="right" wrapText="1"/>
    </xf>
    <xf numFmtId="173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horizontal="right" wrapText="1"/>
    </xf>
    <xf numFmtId="174" fontId="0" fillId="0" borderId="1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74" fontId="5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right"/>
    </xf>
    <xf numFmtId="0" fontId="5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174" fontId="0" fillId="0" borderId="1" xfId="0" applyNumberFormat="1" applyBorder="1" applyAlignment="1">
      <alignment horizontal="right"/>
    </xf>
    <xf numFmtId="173" fontId="5" fillId="0" borderId="1" xfId="0" applyNumberFormat="1" applyFont="1" applyBorder="1" applyAlignment="1">
      <alignment horizontal="right"/>
    </xf>
    <xf numFmtId="173" fontId="0" fillId="0" borderId="1" xfId="0" applyNumberFormat="1" applyBorder="1" applyAlignment="1">
      <alignment horizontal="right"/>
    </xf>
    <xf numFmtId="1" fontId="5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1" xfId="17" applyFont="1" applyFill="1" applyBorder="1" applyAlignment="1">
      <alignment wrapText="1"/>
      <protection/>
    </xf>
    <xf numFmtId="0" fontId="0" fillId="0" borderId="1" xfId="17" applyFont="1" applyFill="1" applyBorder="1" applyAlignment="1">
      <alignment horizontal="right" wrapText="1"/>
      <protection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Средний балл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'РусскийСводный Запрос'!$D$53:$F$53</c:f>
              <c:numCache/>
            </c:numRef>
          </c:cat>
          <c:val>
            <c:numRef>
              <c:f>'РусскийСводный Запрос'!$D$55:$F$55</c:f>
              <c:numCache/>
            </c:numRef>
          </c:val>
          <c:smooth val="0"/>
        </c:ser>
        <c:marker val="1"/>
        <c:axId val="50941286"/>
        <c:axId val="32603463"/>
      </c:lineChart>
      <c:catAx>
        <c:axId val="50941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603463"/>
        <c:crosses val="autoZero"/>
        <c:auto val="1"/>
        <c:lblOffset val="100"/>
        <c:noMultiLvlLbl val="0"/>
      </c:catAx>
      <c:valAx>
        <c:axId val="3260346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0941286"/>
        <c:crossesAt val="1"/>
        <c:crossBetween val="between"/>
        <c:dispUnits/>
        <c:majorUnit val="20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Выполнение работ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'РусскийСводный Запрос'!$C$56</c:f>
              <c:strCache>
                <c:ptCount val="1"/>
                <c:pt idx="0">
                  <c:v>% выполнения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'РусскийСводный Запрос'!$D$53:$F$53</c:f>
              <c:numCache/>
            </c:numRef>
          </c:cat>
          <c:val>
            <c:numRef>
              <c:f>'РусскийСводный Запрос'!$D$56:$F$56</c:f>
              <c:numCache/>
            </c:numRef>
          </c:val>
          <c:smooth val="0"/>
        </c:ser>
        <c:ser>
          <c:idx val="1"/>
          <c:order val="1"/>
          <c:tx>
            <c:strRef>
              <c:f>'РусскийСводный Запрос'!$C$57</c:f>
              <c:strCache>
                <c:ptCount val="1"/>
                <c:pt idx="0">
                  <c:v>% невыполнения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'РусскийСводный Запрос'!$D$53:$F$53</c:f>
              <c:numCache/>
            </c:numRef>
          </c:cat>
          <c:val>
            <c:numRef>
              <c:f>'РусскийСводный Запрос'!$D$57:$F$57</c:f>
              <c:numCache/>
            </c:numRef>
          </c:val>
          <c:smooth val="0"/>
        </c:ser>
        <c:marker val="1"/>
        <c:axId val="23634808"/>
        <c:axId val="35371257"/>
      </c:lineChart>
      <c:catAx>
        <c:axId val="23634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371257"/>
        <c:crosses val="autoZero"/>
        <c:auto val="1"/>
        <c:lblOffset val="100"/>
        <c:noMultiLvlLbl val="0"/>
      </c:catAx>
      <c:valAx>
        <c:axId val="35371257"/>
        <c:scaling>
          <c:orientation val="minMax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3634808"/>
        <c:crossesAt val="1"/>
        <c:crossBetween val="between"/>
        <c:dispUnits/>
        <c:majorUnit val="0.2"/>
        <c:minorUnit val="0.2"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57</xdr:row>
      <xdr:rowOff>9525</xdr:rowOff>
    </xdr:from>
    <xdr:to>
      <xdr:col>2</xdr:col>
      <xdr:colOff>1943100</xdr:colOff>
      <xdr:row>68</xdr:row>
      <xdr:rowOff>76200</xdr:rowOff>
    </xdr:to>
    <xdr:graphicFrame>
      <xdr:nvGraphicFramePr>
        <xdr:cNvPr id="1" name="Chart 4"/>
        <xdr:cNvGraphicFramePr/>
      </xdr:nvGraphicFramePr>
      <xdr:xfrm>
        <a:off x="38100" y="9601200"/>
        <a:ext cx="2609850" cy="184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57</xdr:row>
      <xdr:rowOff>9525</xdr:rowOff>
    </xdr:from>
    <xdr:to>
      <xdr:col>8</xdr:col>
      <xdr:colOff>476250</xdr:colOff>
      <xdr:row>68</xdr:row>
      <xdr:rowOff>85725</xdr:rowOff>
    </xdr:to>
    <xdr:graphicFrame>
      <xdr:nvGraphicFramePr>
        <xdr:cNvPr id="2" name="Chart 5"/>
        <xdr:cNvGraphicFramePr/>
      </xdr:nvGraphicFramePr>
      <xdr:xfrm>
        <a:off x="2705100" y="9601200"/>
        <a:ext cx="4029075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SheetLayoutView="144" workbookViewId="0" topLeftCell="A52">
      <selection activeCell="A54" sqref="A54"/>
    </sheetView>
  </sheetViews>
  <sheetFormatPr defaultColWidth="9.140625" defaultRowHeight="12.75"/>
  <cols>
    <col min="1" max="1" width="3.57421875" style="0" bestFit="1" customWidth="1"/>
    <col min="2" max="2" width="7.00390625" style="0" bestFit="1" customWidth="1"/>
    <col min="3" max="3" width="29.28125" style="0" customWidth="1"/>
    <col min="4" max="4" width="12.00390625" style="0" customWidth="1"/>
    <col min="5" max="5" width="12.7109375" style="0" customWidth="1"/>
    <col min="6" max="6" width="10.8515625" style="1" bestFit="1" customWidth="1"/>
    <col min="7" max="7" width="9.8515625" style="0" bestFit="1" customWidth="1"/>
    <col min="8" max="8" width="8.57421875" style="1" bestFit="1" customWidth="1"/>
    <col min="9" max="9" width="8.421875" style="2" bestFit="1" customWidth="1"/>
  </cols>
  <sheetData>
    <row r="1" ht="12.75">
      <c r="C1" s="3" t="s">
        <v>112</v>
      </c>
    </row>
    <row r="2" ht="12.75">
      <c r="I2" s="45" t="s">
        <v>58</v>
      </c>
    </row>
    <row r="3" spans="1:9" ht="25.5">
      <c r="A3" s="4" t="s">
        <v>59</v>
      </c>
      <c r="B3" s="4" t="s">
        <v>113</v>
      </c>
      <c r="C3" s="5" t="s">
        <v>60</v>
      </c>
      <c r="D3" s="5" t="s">
        <v>61</v>
      </c>
      <c r="E3" s="6" t="s">
        <v>62</v>
      </c>
      <c r="F3" s="7" t="s">
        <v>63</v>
      </c>
      <c r="G3" s="8" t="s">
        <v>64</v>
      </c>
      <c r="H3" s="9" t="s">
        <v>65</v>
      </c>
      <c r="I3" s="10" t="s">
        <v>66</v>
      </c>
    </row>
    <row r="4" spans="1:9" ht="13.5" customHeight="1">
      <c r="A4" s="14">
        <v>1</v>
      </c>
      <c r="B4" s="46" t="s">
        <v>0</v>
      </c>
      <c r="C4" s="46" t="s">
        <v>1</v>
      </c>
      <c r="D4" s="47">
        <v>40</v>
      </c>
      <c r="E4" s="12">
        <v>40</v>
      </c>
      <c r="F4" s="13">
        <f>E4/D4</f>
        <v>1</v>
      </c>
      <c r="G4" s="14"/>
      <c r="H4" s="15">
        <f>G4/D4</f>
        <v>0</v>
      </c>
      <c r="I4" s="16">
        <v>62.675</v>
      </c>
    </row>
    <row r="5" spans="1:9" ht="12.75">
      <c r="A5" s="14">
        <v>2</v>
      </c>
      <c r="B5" s="46" t="s">
        <v>2</v>
      </c>
      <c r="C5" s="46" t="s">
        <v>3</v>
      </c>
      <c r="D5" s="47">
        <v>20</v>
      </c>
      <c r="E5" s="12">
        <v>20</v>
      </c>
      <c r="F5" s="13">
        <f aca="true" t="shared" si="0" ref="F5:F33">E5/D5</f>
        <v>1</v>
      </c>
      <c r="G5" s="14"/>
      <c r="H5" s="15">
        <f aca="true" t="shared" si="1" ref="H5:H34">G5/D5</f>
        <v>0</v>
      </c>
      <c r="I5" s="16">
        <v>59.15</v>
      </c>
    </row>
    <row r="6" spans="1:9" ht="13.5" customHeight="1">
      <c r="A6" s="14">
        <v>3</v>
      </c>
      <c r="B6" s="46" t="s">
        <v>4</v>
      </c>
      <c r="C6" s="46" t="s">
        <v>5</v>
      </c>
      <c r="D6" s="47">
        <v>16</v>
      </c>
      <c r="E6" s="12">
        <v>16</v>
      </c>
      <c r="F6" s="13">
        <f t="shared" si="0"/>
        <v>1</v>
      </c>
      <c r="G6" s="14"/>
      <c r="H6" s="15">
        <f t="shared" si="1"/>
        <v>0</v>
      </c>
      <c r="I6" s="16">
        <v>57.125</v>
      </c>
    </row>
    <row r="7" spans="1:9" ht="13.5" customHeight="1">
      <c r="A7" s="14">
        <v>4</v>
      </c>
      <c r="B7" s="46" t="s">
        <v>6</v>
      </c>
      <c r="C7" s="46" t="s">
        <v>7</v>
      </c>
      <c r="D7" s="47">
        <v>18</v>
      </c>
      <c r="E7" s="12">
        <v>17</v>
      </c>
      <c r="F7" s="13">
        <f t="shared" si="0"/>
        <v>0.9444444444444444</v>
      </c>
      <c r="G7" s="12">
        <v>1</v>
      </c>
      <c r="H7" s="15">
        <f t="shared" si="1"/>
        <v>0.05555555555555555</v>
      </c>
      <c r="I7" s="16">
        <v>56.5</v>
      </c>
    </row>
    <row r="8" spans="1:9" ht="13.5" customHeight="1">
      <c r="A8" s="14">
        <v>5</v>
      </c>
      <c r="B8" s="46" t="s">
        <v>8</v>
      </c>
      <c r="C8" s="46" t="s">
        <v>9</v>
      </c>
      <c r="D8" s="47">
        <v>12</v>
      </c>
      <c r="E8" s="12">
        <v>11</v>
      </c>
      <c r="F8" s="13">
        <f t="shared" si="0"/>
        <v>0.9166666666666666</v>
      </c>
      <c r="G8" s="12">
        <v>1</v>
      </c>
      <c r="H8" s="15">
        <f t="shared" si="1"/>
        <v>0.08333333333333333</v>
      </c>
      <c r="I8" s="16">
        <v>54.833333333333336</v>
      </c>
    </row>
    <row r="9" spans="1:9" ht="13.5" customHeight="1">
      <c r="A9" s="14">
        <v>6</v>
      </c>
      <c r="B9" s="46" t="s">
        <v>12</v>
      </c>
      <c r="C9" s="46" t="s">
        <v>13</v>
      </c>
      <c r="D9" s="47">
        <v>15</v>
      </c>
      <c r="E9" s="12">
        <v>15</v>
      </c>
      <c r="F9" s="13">
        <f t="shared" si="0"/>
        <v>1</v>
      </c>
      <c r="G9" s="12"/>
      <c r="H9" s="15">
        <f t="shared" si="1"/>
        <v>0</v>
      </c>
      <c r="I9" s="16">
        <v>54.4</v>
      </c>
    </row>
    <row r="10" spans="1:9" ht="13.5" customHeight="1">
      <c r="A10" s="14">
        <v>7</v>
      </c>
      <c r="B10" s="46" t="s">
        <v>10</v>
      </c>
      <c r="C10" s="46" t="s">
        <v>11</v>
      </c>
      <c r="D10" s="47">
        <v>12</v>
      </c>
      <c r="E10" s="12">
        <v>11</v>
      </c>
      <c r="F10" s="13">
        <f t="shared" si="0"/>
        <v>0.9166666666666666</v>
      </c>
      <c r="G10" s="14">
        <v>1</v>
      </c>
      <c r="H10" s="15">
        <f t="shared" si="1"/>
        <v>0.08333333333333333</v>
      </c>
      <c r="I10" s="16">
        <v>54.333333333333336</v>
      </c>
    </row>
    <row r="11" spans="1:9" ht="13.5" customHeight="1">
      <c r="A11" s="14">
        <v>8</v>
      </c>
      <c r="B11" s="46" t="s">
        <v>14</v>
      </c>
      <c r="C11" s="46" t="s">
        <v>15</v>
      </c>
      <c r="D11" s="47">
        <v>13</v>
      </c>
      <c r="E11" s="12">
        <v>13</v>
      </c>
      <c r="F11" s="13">
        <f t="shared" si="0"/>
        <v>1</v>
      </c>
      <c r="G11" s="14"/>
      <c r="H11" s="15">
        <f t="shared" si="1"/>
        <v>0</v>
      </c>
      <c r="I11" s="16">
        <v>54.15384615384615</v>
      </c>
    </row>
    <row r="12" spans="1:9" ht="13.5" customHeight="1">
      <c r="A12" s="14">
        <v>9</v>
      </c>
      <c r="B12" s="46" t="s">
        <v>16</v>
      </c>
      <c r="C12" s="46" t="s">
        <v>17</v>
      </c>
      <c r="D12" s="47">
        <v>14</v>
      </c>
      <c r="E12" s="12">
        <v>12</v>
      </c>
      <c r="F12" s="13">
        <f t="shared" si="0"/>
        <v>0.8571428571428571</v>
      </c>
      <c r="G12" s="12">
        <v>2</v>
      </c>
      <c r="H12" s="15">
        <f t="shared" si="1"/>
        <v>0.14285714285714285</v>
      </c>
      <c r="I12" s="16">
        <v>52.785714285714285</v>
      </c>
    </row>
    <row r="13" spans="1:9" ht="13.5" customHeight="1">
      <c r="A13" s="14">
        <v>10</v>
      </c>
      <c r="B13" s="46" t="s">
        <v>22</v>
      </c>
      <c r="C13" s="46" t="s">
        <v>23</v>
      </c>
      <c r="D13" s="47">
        <v>13</v>
      </c>
      <c r="E13" s="12">
        <v>13</v>
      </c>
      <c r="F13" s="13">
        <f t="shared" si="0"/>
        <v>1</v>
      </c>
      <c r="G13" s="14"/>
      <c r="H13" s="15">
        <f t="shared" si="1"/>
        <v>0</v>
      </c>
      <c r="I13" s="16">
        <v>52.69230769230769</v>
      </c>
    </row>
    <row r="14" spans="1:9" ht="13.5" customHeight="1">
      <c r="A14" s="14">
        <v>11</v>
      </c>
      <c r="B14" s="46" t="s">
        <v>18</v>
      </c>
      <c r="C14" s="46" t="s">
        <v>19</v>
      </c>
      <c r="D14" s="47">
        <v>9</v>
      </c>
      <c r="E14" s="12">
        <v>9</v>
      </c>
      <c r="F14" s="13">
        <f t="shared" si="0"/>
        <v>1</v>
      </c>
      <c r="G14" s="14"/>
      <c r="H14" s="15">
        <f t="shared" si="1"/>
        <v>0</v>
      </c>
      <c r="I14" s="16">
        <v>52.22222222222222</v>
      </c>
    </row>
    <row r="15" spans="1:9" ht="13.5" customHeight="1">
      <c r="A15" s="14">
        <v>12</v>
      </c>
      <c r="B15" s="46" t="s">
        <v>24</v>
      </c>
      <c r="C15" s="46" t="s">
        <v>25</v>
      </c>
      <c r="D15" s="47">
        <v>28</v>
      </c>
      <c r="E15" s="12">
        <v>27</v>
      </c>
      <c r="F15" s="13">
        <f t="shared" si="0"/>
        <v>0.9642857142857143</v>
      </c>
      <c r="G15" s="12">
        <v>1</v>
      </c>
      <c r="H15" s="15">
        <f t="shared" si="1"/>
        <v>0.03571428571428571</v>
      </c>
      <c r="I15" s="16">
        <v>52.142857142857146</v>
      </c>
    </row>
    <row r="16" spans="1:9" ht="13.5" customHeight="1">
      <c r="A16" s="14">
        <v>13</v>
      </c>
      <c r="B16" s="46" t="s">
        <v>20</v>
      </c>
      <c r="C16" s="46" t="s">
        <v>21</v>
      </c>
      <c r="D16" s="47">
        <v>11</v>
      </c>
      <c r="E16" s="12">
        <v>11</v>
      </c>
      <c r="F16" s="13">
        <f t="shared" si="0"/>
        <v>1</v>
      </c>
      <c r="G16" s="12"/>
      <c r="H16" s="15">
        <f t="shared" si="1"/>
        <v>0</v>
      </c>
      <c r="I16" s="16">
        <v>52.09090909090909</v>
      </c>
    </row>
    <row r="17" spans="1:9" ht="13.5" customHeight="1">
      <c r="A17" s="14">
        <v>14</v>
      </c>
      <c r="B17" s="46" t="s">
        <v>26</v>
      </c>
      <c r="C17" s="46" t="s">
        <v>27</v>
      </c>
      <c r="D17" s="47">
        <v>4</v>
      </c>
      <c r="E17" s="12">
        <v>4</v>
      </c>
      <c r="F17" s="13">
        <f t="shared" si="0"/>
        <v>1</v>
      </c>
      <c r="G17" s="14"/>
      <c r="H17" s="15">
        <f t="shared" si="1"/>
        <v>0</v>
      </c>
      <c r="I17" s="16">
        <v>51.5</v>
      </c>
    </row>
    <row r="18" spans="1:9" ht="13.5" customHeight="1">
      <c r="A18" s="14">
        <v>15</v>
      </c>
      <c r="B18" s="46" t="s">
        <v>32</v>
      </c>
      <c r="C18" s="46" t="s">
        <v>33</v>
      </c>
      <c r="D18" s="47">
        <v>12</v>
      </c>
      <c r="E18" s="12">
        <v>10</v>
      </c>
      <c r="F18" s="13">
        <f t="shared" si="0"/>
        <v>0.8333333333333334</v>
      </c>
      <c r="G18" s="12">
        <v>2</v>
      </c>
      <c r="H18" s="15">
        <f t="shared" si="1"/>
        <v>0.16666666666666666</v>
      </c>
      <c r="I18" s="16">
        <v>51.333333333333336</v>
      </c>
    </row>
    <row r="19" spans="1:9" ht="13.5" customHeight="1">
      <c r="A19" s="14">
        <v>16</v>
      </c>
      <c r="B19" s="46" t="s">
        <v>28</v>
      </c>
      <c r="C19" s="46" t="s">
        <v>29</v>
      </c>
      <c r="D19" s="47">
        <v>22</v>
      </c>
      <c r="E19" s="12">
        <v>22</v>
      </c>
      <c r="F19" s="13">
        <f t="shared" si="0"/>
        <v>1</v>
      </c>
      <c r="G19" s="14"/>
      <c r="H19" s="15">
        <f t="shared" si="1"/>
        <v>0</v>
      </c>
      <c r="I19" s="16">
        <v>51.27272727272727</v>
      </c>
    </row>
    <row r="20" spans="1:9" ht="13.5" customHeight="1">
      <c r="A20" s="14">
        <v>17</v>
      </c>
      <c r="B20" s="46" t="s">
        <v>34</v>
      </c>
      <c r="C20" s="46" t="s">
        <v>35</v>
      </c>
      <c r="D20" s="47">
        <v>74</v>
      </c>
      <c r="E20" s="12">
        <v>72</v>
      </c>
      <c r="F20" s="13">
        <f t="shared" si="0"/>
        <v>0.972972972972973</v>
      </c>
      <c r="G20" s="12">
        <v>2</v>
      </c>
      <c r="H20" s="15">
        <f t="shared" si="1"/>
        <v>0.02702702702702703</v>
      </c>
      <c r="I20" s="16">
        <v>50.972972972972975</v>
      </c>
    </row>
    <row r="21" spans="1:9" ht="13.5" customHeight="1">
      <c r="A21" s="14">
        <v>18</v>
      </c>
      <c r="B21" s="46" t="s">
        <v>52</v>
      </c>
      <c r="C21" s="46" t="s">
        <v>53</v>
      </c>
      <c r="D21" s="47">
        <v>48</v>
      </c>
      <c r="E21" s="12">
        <v>47</v>
      </c>
      <c r="F21" s="13">
        <f t="shared" si="0"/>
        <v>0.9791666666666666</v>
      </c>
      <c r="G21" s="12">
        <v>1</v>
      </c>
      <c r="H21" s="15">
        <f t="shared" si="1"/>
        <v>0.020833333333333332</v>
      </c>
      <c r="I21" s="16">
        <v>50.541666666666664</v>
      </c>
    </row>
    <row r="22" spans="1:9" ht="13.5" customHeight="1">
      <c r="A22" s="14">
        <v>19</v>
      </c>
      <c r="B22" s="46" t="s">
        <v>30</v>
      </c>
      <c r="C22" s="46" t="s">
        <v>31</v>
      </c>
      <c r="D22" s="47">
        <v>11</v>
      </c>
      <c r="E22" s="12">
        <v>11</v>
      </c>
      <c r="F22" s="13">
        <f t="shared" si="0"/>
        <v>1</v>
      </c>
      <c r="G22" s="12"/>
      <c r="H22" s="15">
        <f t="shared" si="1"/>
        <v>0</v>
      </c>
      <c r="I22" s="16">
        <v>50.45454545454545</v>
      </c>
    </row>
    <row r="23" spans="1:9" ht="13.5" customHeight="1">
      <c r="A23" s="14">
        <v>20</v>
      </c>
      <c r="B23" s="46" t="s">
        <v>36</v>
      </c>
      <c r="C23" s="46" t="s">
        <v>37</v>
      </c>
      <c r="D23" s="47">
        <v>22</v>
      </c>
      <c r="E23" s="12">
        <v>22</v>
      </c>
      <c r="F23" s="13">
        <f t="shared" si="0"/>
        <v>1</v>
      </c>
      <c r="G23" s="14"/>
      <c r="H23" s="15">
        <f t="shared" si="1"/>
        <v>0</v>
      </c>
      <c r="I23" s="16">
        <v>49.90909090909091</v>
      </c>
    </row>
    <row r="24" spans="1:9" ht="13.5" customHeight="1">
      <c r="A24" s="14">
        <v>21</v>
      </c>
      <c r="B24" s="46" t="s">
        <v>46</v>
      </c>
      <c r="C24" s="46" t="s">
        <v>47</v>
      </c>
      <c r="D24" s="47">
        <v>13</v>
      </c>
      <c r="E24" s="12">
        <v>13</v>
      </c>
      <c r="F24" s="13">
        <f t="shared" si="0"/>
        <v>1</v>
      </c>
      <c r="G24" s="12"/>
      <c r="H24" s="15">
        <f t="shared" si="1"/>
        <v>0</v>
      </c>
      <c r="I24" s="16">
        <v>49.61538461538461</v>
      </c>
    </row>
    <row r="25" spans="1:9" ht="13.5" customHeight="1">
      <c r="A25" s="14">
        <v>22</v>
      </c>
      <c r="B25" s="46" t="s">
        <v>42</v>
      </c>
      <c r="C25" s="46" t="s">
        <v>43</v>
      </c>
      <c r="D25" s="47">
        <v>7</v>
      </c>
      <c r="E25" s="12">
        <v>7</v>
      </c>
      <c r="F25" s="13">
        <f t="shared" si="0"/>
        <v>1</v>
      </c>
      <c r="G25" s="12"/>
      <c r="H25" s="15">
        <f t="shared" si="1"/>
        <v>0</v>
      </c>
      <c r="I25" s="16">
        <v>49.57142857142857</v>
      </c>
    </row>
    <row r="26" spans="1:9" ht="13.5" customHeight="1">
      <c r="A26" s="14">
        <v>23</v>
      </c>
      <c r="B26" s="46" t="s">
        <v>50</v>
      </c>
      <c r="C26" s="46" t="s">
        <v>51</v>
      </c>
      <c r="D26" s="47">
        <v>15</v>
      </c>
      <c r="E26" s="12">
        <v>15</v>
      </c>
      <c r="F26" s="13">
        <f t="shared" si="0"/>
        <v>1</v>
      </c>
      <c r="G26" s="12"/>
      <c r="H26" s="15">
        <f t="shared" si="1"/>
        <v>0</v>
      </c>
      <c r="I26" s="16">
        <v>49.46666666666667</v>
      </c>
    </row>
    <row r="27" spans="1:9" ht="13.5" customHeight="1">
      <c r="A27" s="14">
        <v>24</v>
      </c>
      <c r="B27" s="46" t="s">
        <v>54</v>
      </c>
      <c r="C27" s="46" t="s">
        <v>55</v>
      </c>
      <c r="D27" s="47">
        <v>4</v>
      </c>
      <c r="E27" s="12">
        <v>4</v>
      </c>
      <c r="F27" s="13">
        <f t="shared" si="0"/>
        <v>1</v>
      </c>
      <c r="G27" s="12"/>
      <c r="H27" s="15">
        <f t="shared" si="1"/>
        <v>0</v>
      </c>
      <c r="I27" s="16">
        <v>49</v>
      </c>
    </row>
    <row r="28" spans="1:9" ht="13.5" customHeight="1">
      <c r="A28" s="14">
        <v>25</v>
      </c>
      <c r="B28" s="46" t="s">
        <v>40</v>
      </c>
      <c r="C28" s="46" t="s">
        <v>41</v>
      </c>
      <c r="D28" s="47">
        <v>16</v>
      </c>
      <c r="E28" s="12">
        <v>14</v>
      </c>
      <c r="F28" s="13">
        <f t="shared" si="0"/>
        <v>0.875</v>
      </c>
      <c r="G28" s="12">
        <v>2</v>
      </c>
      <c r="H28" s="15">
        <f aca="true" t="shared" si="2" ref="H28:H33">G28/D28</f>
        <v>0.125</v>
      </c>
      <c r="I28" s="16">
        <v>48.5</v>
      </c>
    </row>
    <row r="29" spans="1:9" ht="13.5" customHeight="1">
      <c r="A29" s="14">
        <v>26</v>
      </c>
      <c r="B29" s="46" t="s">
        <v>44</v>
      </c>
      <c r="C29" s="46" t="s">
        <v>45</v>
      </c>
      <c r="D29" s="47">
        <v>10</v>
      </c>
      <c r="E29" s="12">
        <v>9</v>
      </c>
      <c r="F29" s="13">
        <f t="shared" si="0"/>
        <v>0.9</v>
      </c>
      <c r="G29" s="12">
        <v>1</v>
      </c>
      <c r="H29" s="15">
        <f t="shared" si="2"/>
        <v>0.1</v>
      </c>
      <c r="I29" s="16">
        <v>48.3</v>
      </c>
    </row>
    <row r="30" spans="1:9" ht="13.5" customHeight="1">
      <c r="A30" s="14">
        <v>27</v>
      </c>
      <c r="B30" s="46" t="s">
        <v>48</v>
      </c>
      <c r="C30" s="46" t="s">
        <v>49</v>
      </c>
      <c r="D30" s="47">
        <v>26</v>
      </c>
      <c r="E30" s="12">
        <v>24</v>
      </c>
      <c r="F30" s="13">
        <f t="shared" si="0"/>
        <v>0.9230769230769231</v>
      </c>
      <c r="G30" s="12">
        <v>2</v>
      </c>
      <c r="H30" s="15">
        <f t="shared" si="2"/>
        <v>0.07692307692307693</v>
      </c>
      <c r="I30" s="16">
        <v>47.96153846153846</v>
      </c>
    </row>
    <row r="31" spans="1:9" ht="13.5" customHeight="1">
      <c r="A31" s="14">
        <v>28</v>
      </c>
      <c r="B31" s="46" t="s">
        <v>38</v>
      </c>
      <c r="C31" s="46" t="s">
        <v>39</v>
      </c>
      <c r="D31" s="47">
        <v>5</v>
      </c>
      <c r="E31" s="12">
        <v>5</v>
      </c>
      <c r="F31" s="13">
        <f t="shared" si="0"/>
        <v>1</v>
      </c>
      <c r="G31" s="12"/>
      <c r="H31" s="15">
        <f t="shared" si="2"/>
        <v>0</v>
      </c>
      <c r="I31" s="16">
        <v>43.8</v>
      </c>
    </row>
    <row r="32" spans="1:9" ht="13.5" customHeight="1">
      <c r="A32" s="14">
        <v>29</v>
      </c>
      <c r="B32" s="46" t="s">
        <v>56</v>
      </c>
      <c r="C32" s="46" t="s">
        <v>57</v>
      </c>
      <c r="D32" s="47">
        <v>22</v>
      </c>
      <c r="E32" s="12">
        <v>12</v>
      </c>
      <c r="F32" s="13">
        <f t="shared" si="0"/>
        <v>0.5454545454545454</v>
      </c>
      <c r="G32" s="12">
        <v>10</v>
      </c>
      <c r="H32" s="15">
        <f t="shared" si="2"/>
        <v>0.45454545454545453</v>
      </c>
      <c r="I32" s="16">
        <v>40.13636363636363</v>
      </c>
    </row>
    <row r="33" spans="1:9" s="3" customFormat="1" ht="12.75">
      <c r="A33" s="17"/>
      <c r="B33" s="17"/>
      <c r="C33" s="18" t="s">
        <v>67</v>
      </c>
      <c r="D33" s="17">
        <f>SUM(D4:D32)</f>
        <v>532</v>
      </c>
      <c r="E33" s="17">
        <f>SUM(E4:E32)</f>
        <v>506</v>
      </c>
      <c r="F33" s="19">
        <f t="shared" si="0"/>
        <v>0.9511278195488722</v>
      </c>
      <c r="G33" s="17">
        <f>SUM(G4:G32)</f>
        <v>26</v>
      </c>
      <c r="H33" s="20">
        <f t="shared" si="2"/>
        <v>0.04887218045112782</v>
      </c>
      <c r="I33" s="21">
        <v>51.37099811676083</v>
      </c>
    </row>
    <row r="34" spans="1:9" s="23" customFormat="1" ht="12.75">
      <c r="A34" s="26">
        <v>30</v>
      </c>
      <c r="B34" s="26"/>
      <c r="C34" s="22" t="s">
        <v>68</v>
      </c>
      <c r="D34" s="27">
        <v>61</v>
      </c>
      <c r="E34" s="26">
        <f>D34-G34</f>
        <v>48</v>
      </c>
      <c r="F34" s="24">
        <f>E34/D34</f>
        <v>0.7868852459016393</v>
      </c>
      <c r="G34" s="27">
        <v>13</v>
      </c>
      <c r="H34" s="25">
        <f t="shared" si="1"/>
        <v>0.21311475409836064</v>
      </c>
      <c r="I34" s="28">
        <v>45.442622950819676</v>
      </c>
    </row>
    <row r="36" ht="12.75">
      <c r="C36" s="29" t="s">
        <v>111</v>
      </c>
    </row>
    <row r="37" spans="2:7" ht="12.75">
      <c r="B37" s="30" t="s">
        <v>59</v>
      </c>
      <c r="C37" s="31" t="s">
        <v>60</v>
      </c>
      <c r="D37" s="32" t="s">
        <v>69</v>
      </c>
      <c r="E37" s="33" t="s">
        <v>70</v>
      </c>
      <c r="F37" s="32" t="s">
        <v>71</v>
      </c>
      <c r="G37" s="34" t="s">
        <v>72</v>
      </c>
    </row>
    <row r="38" spans="2:7" ht="12.75">
      <c r="B38" s="14">
        <v>1</v>
      </c>
      <c r="C38" s="11" t="s">
        <v>25</v>
      </c>
      <c r="D38" s="14" t="s">
        <v>73</v>
      </c>
      <c r="E38" s="14" t="s">
        <v>74</v>
      </c>
      <c r="F38" s="14" t="s">
        <v>75</v>
      </c>
      <c r="G38" s="14">
        <v>85</v>
      </c>
    </row>
    <row r="39" spans="2:7" ht="12.75">
      <c r="B39" s="14">
        <v>2</v>
      </c>
      <c r="C39" s="11" t="s">
        <v>7</v>
      </c>
      <c r="D39" s="14" t="s">
        <v>76</v>
      </c>
      <c r="E39" s="14" t="s">
        <v>77</v>
      </c>
      <c r="F39" s="14" t="s">
        <v>78</v>
      </c>
      <c r="G39" s="14">
        <v>82</v>
      </c>
    </row>
    <row r="40" spans="2:7" ht="12.75">
      <c r="B40" s="14">
        <v>3</v>
      </c>
      <c r="C40" s="11" t="s">
        <v>1</v>
      </c>
      <c r="D40" s="14" t="s">
        <v>79</v>
      </c>
      <c r="E40" s="14" t="s">
        <v>80</v>
      </c>
      <c r="F40" s="14" t="s">
        <v>81</v>
      </c>
      <c r="G40" s="14">
        <v>82</v>
      </c>
    </row>
    <row r="41" spans="2:7" ht="12.75">
      <c r="B41" s="14">
        <v>4</v>
      </c>
      <c r="C41" s="11" t="s">
        <v>1</v>
      </c>
      <c r="D41" s="14" t="s">
        <v>82</v>
      </c>
      <c r="E41" s="14" t="s">
        <v>83</v>
      </c>
      <c r="F41" s="14" t="s">
        <v>84</v>
      </c>
      <c r="G41" s="14">
        <v>82</v>
      </c>
    </row>
    <row r="42" spans="2:7" ht="12.75">
      <c r="B42" s="14">
        <v>5</v>
      </c>
      <c r="C42" s="11" t="s">
        <v>41</v>
      </c>
      <c r="D42" s="14" t="s">
        <v>90</v>
      </c>
      <c r="E42" s="14" t="s">
        <v>80</v>
      </c>
      <c r="F42" s="14" t="s">
        <v>91</v>
      </c>
      <c r="G42" s="14">
        <v>79</v>
      </c>
    </row>
    <row r="43" spans="2:7" ht="12.75">
      <c r="B43" s="14">
        <v>6</v>
      </c>
      <c r="C43" s="11" t="s">
        <v>17</v>
      </c>
      <c r="D43" s="14" t="s">
        <v>92</v>
      </c>
      <c r="E43" s="14" t="s">
        <v>93</v>
      </c>
      <c r="F43" s="14" t="s">
        <v>94</v>
      </c>
      <c r="G43" s="14">
        <v>79</v>
      </c>
    </row>
    <row r="44" spans="2:7" ht="12.75">
      <c r="B44" s="14">
        <v>7</v>
      </c>
      <c r="C44" s="11" t="s">
        <v>11</v>
      </c>
      <c r="D44" s="14" t="s">
        <v>95</v>
      </c>
      <c r="E44" s="14" t="s">
        <v>96</v>
      </c>
      <c r="F44" s="14" t="s">
        <v>84</v>
      </c>
      <c r="G44" s="14">
        <v>79</v>
      </c>
    </row>
    <row r="45" spans="2:7" ht="12.75">
      <c r="B45" s="14">
        <v>8</v>
      </c>
      <c r="C45" s="35" t="s">
        <v>3</v>
      </c>
      <c r="D45" s="14" t="s">
        <v>97</v>
      </c>
      <c r="E45" s="14" t="s">
        <v>98</v>
      </c>
      <c r="F45" s="14" t="s">
        <v>78</v>
      </c>
      <c r="G45" s="14">
        <v>79</v>
      </c>
    </row>
    <row r="46" spans="2:7" ht="12.75">
      <c r="B46" s="14">
        <v>9</v>
      </c>
      <c r="C46" s="11" t="s">
        <v>9</v>
      </c>
      <c r="D46" s="14" t="s">
        <v>99</v>
      </c>
      <c r="E46" s="14" t="s">
        <v>100</v>
      </c>
      <c r="F46" s="14" t="s">
        <v>101</v>
      </c>
      <c r="G46" s="14">
        <v>77</v>
      </c>
    </row>
    <row r="47" spans="2:7" ht="12.75">
      <c r="B47" s="14">
        <v>10</v>
      </c>
      <c r="C47" s="11" t="s">
        <v>1</v>
      </c>
      <c r="D47" s="14" t="s">
        <v>102</v>
      </c>
      <c r="E47" s="14" t="s">
        <v>98</v>
      </c>
      <c r="F47" s="14" t="s">
        <v>103</v>
      </c>
      <c r="G47" s="14">
        <v>77</v>
      </c>
    </row>
    <row r="48" spans="2:7" ht="12.75">
      <c r="B48" s="14">
        <v>11</v>
      </c>
      <c r="C48" s="11" t="s">
        <v>9</v>
      </c>
      <c r="D48" s="14" t="s">
        <v>104</v>
      </c>
      <c r="E48" s="14" t="s">
        <v>105</v>
      </c>
      <c r="F48" s="14" t="s">
        <v>106</v>
      </c>
      <c r="G48" s="14">
        <v>76</v>
      </c>
    </row>
    <row r="49" spans="2:7" ht="12.75">
      <c r="B49" s="14">
        <v>12</v>
      </c>
      <c r="C49" s="35" t="s">
        <v>3</v>
      </c>
      <c r="D49" s="14" t="s">
        <v>107</v>
      </c>
      <c r="E49" s="14" t="s">
        <v>108</v>
      </c>
      <c r="F49" s="14" t="s">
        <v>75</v>
      </c>
      <c r="G49" s="14">
        <v>76</v>
      </c>
    </row>
    <row r="50" spans="2:7" ht="12.75">
      <c r="B50" s="14">
        <v>13</v>
      </c>
      <c r="C50" s="11" t="s">
        <v>1</v>
      </c>
      <c r="D50" s="14" t="s">
        <v>109</v>
      </c>
      <c r="E50" s="14" t="s">
        <v>110</v>
      </c>
      <c r="F50" s="14" t="s">
        <v>91</v>
      </c>
      <c r="G50" s="14">
        <v>76</v>
      </c>
    </row>
    <row r="51" ht="7.5" customHeight="1"/>
    <row r="52" ht="12.75">
      <c r="C52" s="36" t="s">
        <v>89</v>
      </c>
    </row>
    <row r="53" spans="3:6" ht="12.75">
      <c r="C53" s="37"/>
      <c r="D53" s="38">
        <v>2007</v>
      </c>
      <c r="E53" s="38">
        <v>2008</v>
      </c>
      <c r="F53" s="38">
        <v>2009</v>
      </c>
    </row>
    <row r="54" spans="3:6" ht="12.75">
      <c r="C54" s="39" t="s">
        <v>85</v>
      </c>
      <c r="D54" s="40">
        <v>622</v>
      </c>
      <c r="E54" s="40">
        <v>616</v>
      </c>
      <c r="F54" s="40">
        <v>532</v>
      </c>
    </row>
    <row r="55" spans="3:6" ht="12.75">
      <c r="C55" s="39" t="s">
        <v>86</v>
      </c>
      <c r="D55" s="41">
        <v>41.6</v>
      </c>
      <c r="E55" s="41">
        <v>49.4</v>
      </c>
      <c r="F55" s="41">
        <v>51.4</v>
      </c>
    </row>
    <row r="56" spans="3:6" ht="12.75">
      <c r="C56" s="42" t="s">
        <v>87</v>
      </c>
      <c r="D56" s="43">
        <v>0.843</v>
      </c>
      <c r="E56" s="43">
        <v>0.81</v>
      </c>
      <c r="F56" s="43">
        <v>0.951</v>
      </c>
    </row>
    <row r="57" spans="3:6" ht="12.75">
      <c r="C57" s="44" t="s">
        <v>88</v>
      </c>
      <c r="D57" s="43">
        <v>0.157</v>
      </c>
      <c r="E57" s="43">
        <v>0.19</v>
      </c>
      <c r="F57" s="43">
        <v>0.049</v>
      </c>
    </row>
  </sheetData>
  <printOptions/>
  <pageMargins left="0.5905511811023623" right="0.3937007874015748" top="0.3937007874015748" bottom="0.3937007874015748" header="0.5118110236220472" footer="0.5118110236220472"/>
  <pageSetup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ivanov_av</cp:lastModifiedBy>
  <cp:lastPrinted>2009-06-30T01:40:46Z</cp:lastPrinted>
  <dcterms:created xsi:type="dcterms:W3CDTF">2009-06-14T14:58:45Z</dcterms:created>
  <dcterms:modified xsi:type="dcterms:W3CDTF">2009-06-30T01:40:47Z</dcterms:modified>
  <cp:category/>
  <cp:version/>
  <cp:contentType/>
  <cp:contentStatus/>
</cp:coreProperties>
</file>