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9120" activeTab="0"/>
  </bookViews>
  <sheets>
    <sheet name="Итоги" sheetId="1" r:id="rId1"/>
  </sheets>
  <externalReferences>
    <externalReference r:id="rId4"/>
  </externalReferences>
  <definedNames>
    <definedName name="FirstSheetRange">#REF!</definedName>
    <definedName name="S1_FileName" hidden="1">'[1]XLR_NoRangeSheet'!$G$6</definedName>
    <definedName name="S1_FName1" hidden="1">'[1]XLR_NoRangeSheet'!$H$6</definedName>
    <definedName name="S1_FName10" hidden="1">'[1]XLR_NoRangeSheet'!$Q$6</definedName>
    <definedName name="S1_FName11" hidden="1">'[1]XLR_NoRangeSheet'!$R$6</definedName>
    <definedName name="S1_FName12" hidden="1">'[1]XLR_NoRangeSheet'!$S$6</definedName>
    <definedName name="S1_FName13" hidden="1">'[1]XLR_NoRangeSheet'!$T$6</definedName>
    <definedName name="S1_FName14" hidden="1">'[1]XLR_NoRangeSheet'!$U$6</definedName>
    <definedName name="S1_FName15" hidden="1">'[1]XLR_NoRangeSheet'!$V$6</definedName>
    <definedName name="S1_FName16" hidden="1">'[1]XLR_NoRangeSheet'!$W$6</definedName>
    <definedName name="S1_FName17" hidden="1">'[1]XLR_NoRangeSheet'!$X$6</definedName>
    <definedName name="S1_FName2" hidden="1">'[1]XLR_NoRangeSheet'!$I$6</definedName>
    <definedName name="S1_FName3" hidden="1">'[1]XLR_NoRangeSheet'!$J$6</definedName>
    <definedName name="S1_FName4" hidden="1">'[1]XLR_NoRangeSheet'!$K$6</definedName>
    <definedName name="S1_FName5" hidden="1">'[1]XLR_NoRangeSheet'!$L$6</definedName>
    <definedName name="S1_FName6" hidden="1">'[1]XLR_NoRangeSheet'!$M$6</definedName>
    <definedName name="S1_FName7" hidden="1">'[1]XLR_NoRangeSheet'!$N$6</definedName>
    <definedName name="S1_FName8" hidden="1">'[1]XLR_NoRangeSheet'!$O$6</definedName>
    <definedName name="S1_FName9" hidden="1">'[1]XLR_NoRangeSheet'!$P$6</definedName>
    <definedName name="S1_InstType" hidden="1">'[1]XLR_NoRangeSheet'!$D$6</definedName>
    <definedName name="S1_RecNo" hidden="1">'[1]XLR_NoRangeSheet'!$B$6</definedName>
    <definedName name="S1_SchoolCode" hidden="1">'[1]XLR_NoRangeSheet'!$E$6</definedName>
    <definedName name="S1_SubjectCode" hidden="1">'[1]XLR_NoRangeSheet'!$F$6</definedName>
    <definedName name="S1_Title" hidden="1">'[1]XLR_NoRangeSheet'!$C$6</definedName>
    <definedName name="SecondSheetRange">#REF!</definedName>
    <definedName name="XLR_ERRNAMESTR" hidden="1">'[1]XLR_NoRangeSheet'!$B$5</definedName>
    <definedName name="XLR_VERSION" hidden="1">'[1]XLR_NoRangeSheet'!$A$5</definedName>
  </definedNames>
  <calcPr fullCalcOnLoad="1"/>
</workbook>
</file>

<file path=xl/sharedStrings.xml><?xml version="1.0" encoding="utf-8"?>
<sst xmlns="http://schemas.openxmlformats.org/spreadsheetml/2006/main" count="146" uniqueCount="129">
  <si>
    <t>№</t>
  </si>
  <si>
    <t>Фамилия</t>
  </si>
  <si>
    <t>Имя</t>
  </si>
  <si>
    <t>Отчество</t>
  </si>
  <si>
    <t>Балл</t>
  </si>
  <si>
    <t>Ср.балл</t>
  </si>
  <si>
    <t>Майинская СОШ</t>
  </si>
  <si>
    <t>Тюнгюлюнская СОШ</t>
  </si>
  <si>
    <t>Хаптагайская СОШ</t>
  </si>
  <si>
    <t>Бютейдяхская СОШ</t>
  </si>
  <si>
    <t>Нахаринская СОШ</t>
  </si>
  <si>
    <t>Тыллыминская СОШ</t>
  </si>
  <si>
    <t>Балыктахская СОШ</t>
  </si>
  <si>
    <t>Майинская гимназия</t>
  </si>
  <si>
    <t>Мельжехсинская СОШ</t>
  </si>
  <si>
    <t>Батаринская СОШ</t>
  </si>
  <si>
    <t>ОУ</t>
  </si>
  <si>
    <t>Колич. выпол.</t>
  </si>
  <si>
    <t>Колич. не выполн.</t>
  </si>
  <si>
    <t>% выполн.</t>
  </si>
  <si>
    <t>% не выполн.</t>
  </si>
  <si>
    <t>% выполнения</t>
  </si>
  <si>
    <t>% невыполнения</t>
  </si>
  <si>
    <t>Средний балл</t>
  </si>
  <si>
    <t>Техтюрская СОШ</t>
  </si>
  <si>
    <t>Рассолодинская СОШ</t>
  </si>
  <si>
    <t>Павловская СОШ</t>
  </si>
  <si>
    <t>Харанская СОШ</t>
  </si>
  <si>
    <t>Нижне-Бестяхская СОШ №1</t>
  </si>
  <si>
    <t>Майинская гуманитарная СОШ</t>
  </si>
  <si>
    <t>Табагинская СОШ</t>
  </si>
  <si>
    <t>Нижне-Бестяхская СОШ №2</t>
  </si>
  <si>
    <t>Жабыльская СОШ</t>
  </si>
  <si>
    <t>Чемоикинская СОШ</t>
  </si>
  <si>
    <t>Чуйинская СОШ</t>
  </si>
  <si>
    <t>Бедиминская СОШ</t>
  </si>
  <si>
    <t>Хоробутская СОШ</t>
  </si>
  <si>
    <t>Морукская СОШ</t>
  </si>
  <si>
    <t>Кол. участ.</t>
  </si>
  <si>
    <t>Майинская вечерняя (С)ОШ</t>
  </si>
  <si>
    <t>Алтанская СОШ</t>
  </si>
  <si>
    <t>Томторская СОШ</t>
  </si>
  <si>
    <t>Маттинская СОШ</t>
  </si>
  <si>
    <t>Телигинская СОШ</t>
  </si>
  <si>
    <t>Егоровна</t>
  </si>
  <si>
    <t>Павловна</t>
  </si>
  <si>
    <t>Анастасия</t>
  </si>
  <si>
    <t>Учитель</t>
  </si>
  <si>
    <t>Улус</t>
  </si>
  <si>
    <t>Стручков</t>
  </si>
  <si>
    <t>Иннокентий</t>
  </si>
  <si>
    <t>Тимофеевич</t>
  </si>
  <si>
    <t>Калачева</t>
  </si>
  <si>
    <t>Федотова</t>
  </si>
  <si>
    <t>Наталья</t>
  </si>
  <si>
    <t>Свинобоева</t>
  </si>
  <si>
    <t>Алена</t>
  </si>
  <si>
    <t>Александровна</t>
  </si>
  <si>
    <t>Сводная таблица результатов ЕГЭ по математике по школам</t>
  </si>
  <si>
    <t>Сравнительная диаграмма средних баллов по математике по школам</t>
  </si>
  <si>
    <t>Сравнение результатов ЕГЭ по математике в улусе с предварительными данными по РС(Я) и РФ</t>
  </si>
  <si>
    <t>Абрамова</t>
  </si>
  <si>
    <t>Полина</t>
  </si>
  <si>
    <t>Степановна</t>
  </si>
  <si>
    <t>Павлов</t>
  </si>
  <si>
    <t>Андрей</t>
  </si>
  <si>
    <t>Александрович</t>
  </si>
  <si>
    <t>Захаров</t>
  </si>
  <si>
    <t>Егор</t>
  </si>
  <si>
    <t>Егорович</t>
  </si>
  <si>
    <t>Морозова</t>
  </si>
  <si>
    <t>Акулина</t>
  </si>
  <si>
    <t>Иннокентьевна</t>
  </si>
  <si>
    <t>Дьяконов</t>
  </si>
  <si>
    <t>Игорь</t>
  </si>
  <si>
    <t>Константинович</t>
  </si>
  <si>
    <t>Толстяков</t>
  </si>
  <si>
    <t>Эрэл</t>
  </si>
  <si>
    <t>Михайлович</t>
  </si>
  <si>
    <t>Выпускники с наилучшими баллами на ЕГЭ по математике (70 и более баллов):</t>
  </si>
  <si>
    <t>По улусу</t>
  </si>
  <si>
    <t>Минимальный балл =24</t>
  </si>
  <si>
    <t>ИТОГИ ЕГЭ-2011 ПО МАТЕМАТИКЕ (выпускники)</t>
  </si>
  <si>
    <t>РС(Я)</t>
  </si>
  <si>
    <t>Динамика результатов ЕГЭ по математике в улусе и РС(Я) за 2009-2011 г.</t>
  </si>
  <si>
    <t>Средний балл по РС(Я)</t>
  </si>
  <si>
    <t>Средний балл по улусу</t>
  </si>
  <si>
    <t>% выполнения по улусу</t>
  </si>
  <si>
    <t>% выполнения по РС(Я)</t>
  </si>
  <si>
    <t>Количество участников по улусу</t>
  </si>
  <si>
    <t>Чурапчинский улус</t>
  </si>
  <si>
    <t>Кобяйский улус</t>
  </si>
  <si>
    <t>Сунтарский улус</t>
  </si>
  <si>
    <t>Абыйский улус</t>
  </si>
  <si>
    <t>Верхневилюйский улус</t>
  </si>
  <si>
    <t>Нерюнгринский район</t>
  </si>
  <si>
    <t>Усть-Майский улус</t>
  </si>
  <si>
    <t>Мирнинский улус</t>
  </si>
  <si>
    <t>Верхоянский улс</t>
  </si>
  <si>
    <t>Таттинский улус</t>
  </si>
  <si>
    <t>Усть-Янский улус</t>
  </si>
  <si>
    <t>Вилюйский улус</t>
  </si>
  <si>
    <t>Намский улус</t>
  </si>
  <si>
    <t>Усть-Алданский улус</t>
  </si>
  <si>
    <t>Ленский район</t>
  </si>
  <si>
    <t>Алданский район</t>
  </si>
  <si>
    <t>Оймяконский улус</t>
  </si>
  <si>
    <t>Горный улус</t>
  </si>
  <si>
    <t>Амгинский улус</t>
  </si>
  <si>
    <t>Мегино-Кангаласский улус</t>
  </si>
  <si>
    <t>Анабарский улус</t>
  </si>
  <si>
    <t>Оленекский район</t>
  </si>
  <si>
    <t>Олекминский улус</t>
  </si>
  <si>
    <t>Нюрбинский район</t>
  </si>
  <si>
    <t>Томпонский улус</t>
  </si>
  <si>
    <t>Верхнеколымский улус</t>
  </si>
  <si>
    <t>Булунский улус</t>
  </si>
  <si>
    <t>Аллаиховский улус</t>
  </si>
  <si>
    <t>Жиганский улус</t>
  </si>
  <si>
    <t>Момский район</t>
  </si>
  <si>
    <t>Среднеколымский улус</t>
  </si>
  <si>
    <t>Эвено-Бытантайский улус</t>
  </si>
  <si>
    <t>Нижнеколымский район</t>
  </si>
  <si>
    <t>Колич. участ.</t>
  </si>
  <si>
    <t>Колич. выполн.</t>
  </si>
  <si>
    <t>РФ</t>
  </si>
  <si>
    <t>Хангаласский улус</t>
  </si>
  <si>
    <t>г.Якутск</t>
  </si>
  <si>
    <t>Сводная таблица предарительных результатов ЕГЭ по математике в РС(Я) по улусам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</si>
</sst>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</numFmts>
  <fonts count="31"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0.75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NumberFormat="1" applyFont="1" applyFill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0" borderId="10" xfId="53" applyFont="1" applyFill="1" applyBorder="1" applyAlignment="1">
      <alignment wrapText="1"/>
      <protection/>
    </xf>
    <xf numFmtId="0" fontId="0" fillId="0" borderId="10" xfId="0" applyNumberFormat="1" applyBorder="1" applyAlignment="1">
      <alignment horizontal="center"/>
    </xf>
    <xf numFmtId="0" fontId="4" fillId="0" borderId="10" xfId="53" applyFont="1" applyFill="1" applyBorder="1" applyAlignment="1">
      <alignment horizontal="center" wrapText="1"/>
      <protection/>
    </xf>
    <xf numFmtId="0" fontId="5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165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1" fontId="5" fillId="0" borderId="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тог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000000"/>
              </a:solidFill>
            </c:spPr>
          </c:dPt>
          <c:cat>
            <c:strRef>
              <c:f>Итоги!$B$5:$B$34</c:f>
              <c:strCache>
                <c:ptCount val="30"/>
                <c:pt idx="0">
                  <c:v>Майинская гимназия</c:v>
                </c:pt>
                <c:pt idx="1">
                  <c:v>Нижне-Бестяхская СОШ №2</c:v>
                </c:pt>
                <c:pt idx="2">
                  <c:v>Нижне-Бестяхская СОШ №1</c:v>
                </c:pt>
                <c:pt idx="3">
                  <c:v>Нахаринская СОШ</c:v>
                </c:pt>
                <c:pt idx="4">
                  <c:v>Телигинская СОШ</c:v>
                </c:pt>
                <c:pt idx="5">
                  <c:v>Балыктахская СОШ</c:v>
                </c:pt>
                <c:pt idx="6">
                  <c:v>Чуйинская СОШ</c:v>
                </c:pt>
                <c:pt idx="7">
                  <c:v>Хаптагайская СОШ</c:v>
                </c:pt>
                <c:pt idx="8">
                  <c:v>Бедиминская СОШ</c:v>
                </c:pt>
                <c:pt idx="9">
                  <c:v>Мельжехсинская СОШ</c:v>
                </c:pt>
                <c:pt idx="10">
                  <c:v>Хоробутская СОШ</c:v>
                </c:pt>
                <c:pt idx="11">
                  <c:v>Чемоикинская СОШ</c:v>
                </c:pt>
                <c:pt idx="12">
                  <c:v>Тюнгюлюнская СОШ</c:v>
                </c:pt>
                <c:pt idx="13">
                  <c:v>Рассолодинская СОШ</c:v>
                </c:pt>
                <c:pt idx="14">
                  <c:v>Техтюрская СОШ</c:v>
                </c:pt>
                <c:pt idx="15">
                  <c:v>Томторская СОШ</c:v>
                </c:pt>
                <c:pt idx="16">
                  <c:v>Павловская СОШ</c:v>
                </c:pt>
                <c:pt idx="17">
                  <c:v>Табагинская СОШ</c:v>
                </c:pt>
                <c:pt idx="18">
                  <c:v>Батаринская СОШ</c:v>
                </c:pt>
                <c:pt idx="19">
                  <c:v>Маттинская СОШ</c:v>
                </c:pt>
                <c:pt idx="20">
                  <c:v>Бютейдяхская СОШ</c:v>
                </c:pt>
                <c:pt idx="21">
                  <c:v>Тыллыминская СОШ</c:v>
                </c:pt>
                <c:pt idx="22">
                  <c:v>Майинская гуманитарная СОШ</c:v>
                </c:pt>
                <c:pt idx="23">
                  <c:v>Харанская СОШ</c:v>
                </c:pt>
                <c:pt idx="24">
                  <c:v>Алтанская СОШ</c:v>
                </c:pt>
                <c:pt idx="25">
                  <c:v>Майинская СОШ</c:v>
                </c:pt>
                <c:pt idx="26">
                  <c:v>Жабыльская СОШ</c:v>
                </c:pt>
                <c:pt idx="27">
                  <c:v>Морукская СОШ</c:v>
                </c:pt>
                <c:pt idx="28">
                  <c:v>Майинская вечерняя (С)ОШ</c:v>
                </c:pt>
                <c:pt idx="29">
                  <c:v>По улусу</c:v>
                </c:pt>
              </c:strCache>
            </c:strRef>
          </c:cat>
          <c:val>
            <c:numRef>
              <c:f>Итоги!$H$5:$H$34</c:f>
              <c:numCache>
                <c:ptCount val="30"/>
                <c:pt idx="0">
                  <c:v>52.05263157894737</c:v>
                </c:pt>
                <c:pt idx="1">
                  <c:v>51.8</c:v>
                </c:pt>
                <c:pt idx="2">
                  <c:v>49.208333333333336</c:v>
                </c:pt>
                <c:pt idx="3">
                  <c:v>46.23076923076923</c:v>
                </c:pt>
                <c:pt idx="4">
                  <c:v>46</c:v>
                </c:pt>
                <c:pt idx="5">
                  <c:v>43.46153846153846</c:v>
                </c:pt>
                <c:pt idx="6">
                  <c:v>43.44444444444444</c:v>
                </c:pt>
                <c:pt idx="7">
                  <c:v>42</c:v>
                </c:pt>
                <c:pt idx="8">
                  <c:v>41.733333333333334</c:v>
                </c:pt>
                <c:pt idx="9">
                  <c:v>41.625</c:v>
                </c:pt>
                <c:pt idx="10">
                  <c:v>41.46666666666667</c:v>
                </c:pt>
                <c:pt idx="11">
                  <c:v>41.4</c:v>
                </c:pt>
                <c:pt idx="12">
                  <c:v>41.15555555555556</c:v>
                </c:pt>
                <c:pt idx="13">
                  <c:v>39.785714285714285</c:v>
                </c:pt>
                <c:pt idx="14">
                  <c:v>39.705882352941174</c:v>
                </c:pt>
                <c:pt idx="15">
                  <c:v>39.333333333333336</c:v>
                </c:pt>
                <c:pt idx="16">
                  <c:v>38.1764705882353</c:v>
                </c:pt>
                <c:pt idx="17">
                  <c:v>37.8235294117647</c:v>
                </c:pt>
                <c:pt idx="18">
                  <c:v>37.8</c:v>
                </c:pt>
                <c:pt idx="19">
                  <c:v>37.75</c:v>
                </c:pt>
                <c:pt idx="20">
                  <c:v>36.833333333333336</c:v>
                </c:pt>
                <c:pt idx="21">
                  <c:v>36.45454545454545</c:v>
                </c:pt>
                <c:pt idx="22">
                  <c:v>35.526315789473685</c:v>
                </c:pt>
                <c:pt idx="23">
                  <c:v>34.25</c:v>
                </c:pt>
                <c:pt idx="24">
                  <c:v>32</c:v>
                </c:pt>
                <c:pt idx="25">
                  <c:v>30.17142857142857</c:v>
                </c:pt>
                <c:pt idx="26">
                  <c:v>29.642857142857142</c:v>
                </c:pt>
                <c:pt idx="27">
                  <c:v>20.285714285714285</c:v>
                </c:pt>
                <c:pt idx="28">
                  <c:v>17.23076923076923</c:v>
                </c:pt>
                <c:pt idx="29">
                  <c:v>39.1</c:v>
                </c:pt>
              </c:numCache>
            </c:numRef>
          </c:val>
        </c:ser>
        <c:axId val="47094296"/>
        <c:axId val="21195481"/>
      </c:bar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9429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89"/>
          <c:w val="0.63225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Итоги!$B$100</c:f>
              <c:strCache>
                <c:ptCount val="1"/>
                <c:pt idx="0">
                  <c:v>Средний балл по улусу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Итоги!$C$98:$E$98</c:f>
              <c:numCache/>
            </c:numRef>
          </c:cat>
          <c:val>
            <c:numRef>
              <c:f>Итоги!$C$100:$E$100</c:f>
              <c:numCache/>
            </c:numRef>
          </c:val>
          <c:smooth val="0"/>
        </c:ser>
        <c:ser>
          <c:idx val="1"/>
          <c:order val="1"/>
          <c:tx>
            <c:strRef>
              <c:f>Итоги!$B$102</c:f>
              <c:strCache>
                <c:ptCount val="1"/>
                <c:pt idx="0">
                  <c:v>% выполнения по улусу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Итоги!$C$98:$E$98</c:f>
              <c:numCache/>
            </c:numRef>
          </c:cat>
          <c:val>
            <c:numRef>
              <c:f>Итоги!$C$102:$E$102</c:f>
              <c:numCache/>
            </c:numRef>
          </c:val>
          <c:smooth val="0"/>
        </c:ser>
        <c:marker val="1"/>
        <c:axId val="56541602"/>
        <c:axId val="39112371"/>
      </c:line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16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1465"/>
          <c:w val="0.31925"/>
          <c:h val="0.74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89"/>
          <c:w val="0.63225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Итоги!$B$101</c:f>
              <c:strCache>
                <c:ptCount val="1"/>
                <c:pt idx="0">
                  <c:v>Средний балл по РС(Я)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Итоги!$C$98:$E$98</c:f>
              <c:numCache/>
            </c:numRef>
          </c:cat>
          <c:val>
            <c:numRef>
              <c:f>Итоги!$C$101:$E$101</c:f>
              <c:numCache/>
            </c:numRef>
          </c:val>
          <c:smooth val="0"/>
        </c:ser>
        <c:ser>
          <c:idx val="1"/>
          <c:order val="1"/>
          <c:tx>
            <c:strRef>
              <c:f>Итоги!$B$103</c:f>
              <c:strCache>
                <c:ptCount val="1"/>
                <c:pt idx="0">
                  <c:v>% выполнения по РС(Я)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Итоги!$C$98:$E$98</c:f>
              <c:numCache/>
            </c:numRef>
          </c:cat>
          <c:val>
            <c:numRef>
              <c:f>Итоги!$C$103:$E$103</c:f>
              <c:numCache/>
            </c:numRef>
          </c:val>
          <c:smooth val="0"/>
        </c:ser>
        <c:marker val="1"/>
        <c:axId val="16467020"/>
        <c:axId val="13985453"/>
      </c:line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85453"/>
        <c:crosses val="autoZero"/>
        <c:auto val="1"/>
        <c:lblOffset val="100"/>
        <c:tickLblSkip val="1"/>
        <c:noMultiLvlLbl val="0"/>
      </c:catAx>
      <c:valAx>
        <c:axId val="13985453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70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1465"/>
          <c:w val="0.31925"/>
          <c:h val="0.74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9"/>
          <c:w val="0.82775"/>
          <c:h val="0.9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Итоги!$C$53</c:f>
              <c:strCache>
                <c:ptCount val="1"/>
                <c:pt idx="0">
                  <c:v>Улус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Итоги!$B$54:$B$55</c:f>
              <c:strCache>
                <c:ptCount val="2"/>
                <c:pt idx="0">
                  <c:v>Средний балл</c:v>
                </c:pt>
                <c:pt idx="1">
                  <c:v>% выполнения</c:v>
                </c:pt>
              </c:strCache>
            </c:strRef>
          </c:cat>
          <c:val>
            <c:numRef>
              <c:f>Итоги!$C$54:$C$55</c:f>
              <c:numCache>
                <c:ptCount val="2"/>
                <c:pt idx="0">
                  <c:v>39.1</c:v>
                </c:pt>
                <c:pt idx="1">
                  <c:v>92.8</c:v>
                </c:pt>
              </c:numCache>
            </c:numRef>
          </c:val>
        </c:ser>
        <c:ser>
          <c:idx val="1"/>
          <c:order val="1"/>
          <c:tx>
            <c:strRef>
              <c:f>Итоги!$D$53</c:f>
              <c:strCache>
                <c:ptCount val="1"/>
                <c:pt idx="0">
                  <c:v>РС(Я)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Итоги!$B$54:$B$55</c:f>
              <c:strCache>
                <c:ptCount val="2"/>
                <c:pt idx="0">
                  <c:v>Средний балл</c:v>
                </c:pt>
                <c:pt idx="1">
                  <c:v>% выполнения</c:v>
                </c:pt>
              </c:strCache>
            </c:strRef>
          </c:cat>
          <c:val>
            <c:numRef>
              <c:f>Итоги!$D$54:$D$55</c:f>
              <c:numCache>
                <c:ptCount val="2"/>
                <c:pt idx="0">
                  <c:v>41.9</c:v>
                </c:pt>
                <c:pt idx="1">
                  <c:v>95</c:v>
                </c:pt>
              </c:numCache>
            </c:numRef>
          </c:val>
        </c:ser>
        <c:ser>
          <c:idx val="2"/>
          <c:order val="2"/>
          <c:tx>
            <c:strRef>
              <c:f>Итоги!$E$53</c:f>
              <c:strCache>
                <c:ptCount val="1"/>
                <c:pt idx="0">
                  <c:v>РФ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Итоги!$B$54:$B$55</c:f>
              <c:strCache>
                <c:ptCount val="2"/>
                <c:pt idx="0">
                  <c:v>Средний балл</c:v>
                </c:pt>
                <c:pt idx="1">
                  <c:v>% выполнения</c:v>
                </c:pt>
              </c:strCache>
            </c:strRef>
          </c:cat>
          <c:val>
            <c:numRef>
              <c:f>Итоги!$E$54:$E$55</c:f>
              <c:numCache>
                <c:ptCount val="2"/>
                <c:pt idx="1">
                  <c:v>95.1</c:v>
                </c:pt>
              </c:numCache>
            </c:numRef>
          </c:val>
        </c:ser>
        <c:axId val="58760214"/>
        <c:axId val="59079879"/>
      </c:bar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79879"/>
        <c:crosses val="autoZero"/>
        <c:auto val="1"/>
        <c:lblOffset val="100"/>
        <c:noMultiLvlLbl val="0"/>
      </c:catAx>
      <c:valAx>
        <c:axId val="5907987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60214"/>
        <c:crossesAt val="1"/>
        <c:crossBetween val="between"/>
        <c:dispUnits/>
        <c:majorUnit val="50"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24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7</xdr:col>
      <xdr:colOff>676275</xdr:colOff>
      <xdr:row>37</xdr:row>
      <xdr:rowOff>0</xdr:rowOff>
    </xdr:to>
    <xdr:graphicFrame>
      <xdr:nvGraphicFramePr>
        <xdr:cNvPr id="1" name="Chart 9"/>
        <xdr:cNvGraphicFramePr/>
      </xdr:nvGraphicFramePr>
      <xdr:xfrm>
        <a:off x="9525" y="5991225"/>
        <a:ext cx="73533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103</xdr:row>
      <xdr:rowOff>9525</xdr:rowOff>
    </xdr:from>
    <xdr:to>
      <xdr:col>3</xdr:col>
      <xdr:colOff>361950</xdr:colOff>
      <xdr:row>103</xdr:row>
      <xdr:rowOff>1590675</xdr:rowOff>
    </xdr:to>
    <xdr:graphicFrame>
      <xdr:nvGraphicFramePr>
        <xdr:cNvPr id="2" name="Chart 11"/>
        <xdr:cNvGraphicFramePr/>
      </xdr:nvGraphicFramePr>
      <xdr:xfrm>
        <a:off x="0" y="21669375"/>
        <a:ext cx="3686175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361950</xdr:colOff>
      <xdr:row>103</xdr:row>
      <xdr:rowOff>9525</xdr:rowOff>
    </xdr:from>
    <xdr:to>
      <xdr:col>8</xdr:col>
      <xdr:colOff>0</xdr:colOff>
      <xdr:row>103</xdr:row>
      <xdr:rowOff>1590675</xdr:rowOff>
    </xdr:to>
    <xdr:graphicFrame>
      <xdr:nvGraphicFramePr>
        <xdr:cNvPr id="3" name="Chart 12"/>
        <xdr:cNvGraphicFramePr/>
      </xdr:nvGraphicFramePr>
      <xdr:xfrm>
        <a:off x="3686175" y="21669375"/>
        <a:ext cx="3686175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9525</xdr:rowOff>
    </xdr:from>
    <xdr:to>
      <xdr:col>4</xdr:col>
      <xdr:colOff>971550</xdr:colOff>
      <xdr:row>57</xdr:row>
      <xdr:rowOff>0</xdr:rowOff>
    </xdr:to>
    <xdr:graphicFrame>
      <xdr:nvGraphicFramePr>
        <xdr:cNvPr id="4" name="Chart 13"/>
        <xdr:cNvGraphicFramePr/>
      </xdr:nvGraphicFramePr>
      <xdr:xfrm>
        <a:off x="276225" y="12420600"/>
        <a:ext cx="4905375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43;&#1069;\&#1045;&#1043;&#1069;2009\&#1056;&#1077;&#1079;&#1091;&#1083;&#1100;&#1090;&#1072;&#1090;&#1099;%20&#1045;&#1043;&#1069;2009\&#1057;&#1074;&#1086;&#1076;&#1085;&#1099;&#1077;%20&#1080;&#1090;&#1086;&#1075;&#1080;\&#1048;&#1085;&#1092;&#1086;&#1088;&#1084;&#1072;&#1090;&#1080;&#1082;&#1072;&#1057;&#1074;&#1086;&#1076;&#1085;&#1099;&#1081;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тикаСводный"/>
      <sheetName val="XLR_NoRangeSheet"/>
    </sheetNames>
    <sheetDataSet>
      <sheetData sheetId="1">
        <row r="5">
          <cell r="A5" t="str">
            <v>4.2, Developer  (build 122-D7)</v>
          </cell>
          <cell r="B5" t="e">
            <v>#NAME?</v>
          </cell>
        </row>
        <row r="6">
          <cell r="B6">
            <v>0</v>
          </cell>
          <cell r="C6" t="str">
            <v>Протокол проверки результатов Единого государственного экзамена</v>
          </cell>
          <cell r="D6" t="str">
            <v>Код АТЕ: </v>
          </cell>
          <cell r="E6" t="str">
            <v>35</v>
          </cell>
          <cell r="F6" t="str">
            <v>05-Информатика</v>
          </cell>
          <cell r="G6" t="str">
            <v>14-Якутия</v>
          </cell>
          <cell r="H6" t="str">
            <v>ППЭ</v>
          </cell>
          <cell r="I6" t="str">
            <v>Код ОУ</v>
          </cell>
          <cell r="J6" t="str">
            <v>Класс</v>
          </cell>
          <cell r="K6" t="str">
            <v>Фамилия</v>
          </cell>
          <cell r="L6" t="str">
            <v>Имя</v>
          </cell>
          <cell r="M6" t="str">
            <v>Отчество</v>
          </cell>
          <cell r="N6" t="str">
            <v>Номер варианта</v>
          </cell>
          <cell r="O6" t="str">
            <v>Первичный балл</v>
          </cell>
          <cell r="P6" t="str">
            <v>Процент выполнения работы</v>
          </cell>
          <cell r="Q6" t="str">
            <v>Задания типа А</v>
          </cell>
          <cell r="R6" t="str">
            <v>Задания типа В</v>
          </cell>
          <cell r="S6" t="str">
            <v>Задания типа C</v>
          </cell>
          <cell r="T6" t="str">
            <v>Серия документа</v>
          </cell>
          <cell r="U6" t="str">
            <v>Номер документа</v>
          </cell>
          <cell r="V6" t="str">
            <v>Балл</v>
          </cell>
          <cell r="W6" t="str">
            <v>Рейтинг</v>
          </cell>
          <cell r="X6" t="str">
            <v>Оценка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zoomScalePageLayoutView="0" workbookViewId="0" topLeftCell="A88">
      <selection activeCell="E104" sqref="E104"/>
    </sheetView>
  </sheetViews>
  <sheetFormatPr defaultColWidth="9.00390625" defaultRowHeight="12.75"/>
  <cols>
    <col min="1" max="1" width="3.625" style="0" customWidth="1"/>
    <col min="2" max="2" width="27.625" style="5" customWidth="1"/>
    <col min="3" max="3" width="12.375" style="0" customWidth="1"/>
    <col min="4" max="4" width="11.625" style="2" customWidth="1"/>
    <col min="5" max="5" width="12.875" style="41" customWidth="1"/>
    <col min="6" max="6" width="9.875" style="2" bestFit="1" customWidth="1"/>
    <col min="7" max="7" width="9.75390625" style="41" customWidth="1"/>
    <col min="8" max="8" width="9.00390625" style="3" customWidth="1"/>
    <col min="9" max="9" width="6.625" style="4" bestFit="1" customWidth="1"/>
    <col min="10" max="10" width="7.25390625" style="0" bestFit="1" customWidth="1"/>
  </cols>
  <sheetData>
    <row r="1" spans="1:5" ht="12.75">
      <c r="A1" s="1" t="s">
        <v>82</v>
      </c>
      <c r="E1"/>
    </row>
    <row r="2" ht="12.75">
      <c r="B2" s="1"/>
    </row>
    <row r="3" spans="1:8" ht="12.75">
      <c r="A3" s="1" t="s">
        <v>58</v>
      </c>
      <c r="H3" s="7" t="s">
        <v>81</v>
      </c>
    </row>
    <row r="4" spans="1:8" s="8" customFormat="1" ht="25.5">
      <c r="A4" s="55" t="s">
        <v>0</v>
      </c>
      <c r="B4" s="56" t="s">
        <v>16</v>
      </c>
      <c r="C4" s="56" t="s">
        <v>38</v>
      </c>
      <c r="D4" s="57" t="s">
        <v>17</v>
      </c>
      <c r="E4" s="58" t="s">
        <v>19</v>
      </c>
      <c r="F4" s="59" t="s">
        <v>18</v>
      </c>
      <c r="G4" s="60" t="s">
        <v>20</v>
      </c>
      <c r="H4" s="61" t="s">
        <v>5</v>
      </c>
    </row>
    <row r="5" spans="1:8" ht="12.75">
      <c r="A5" s="9">
        <v>1</v>
      </c>
      <c r="B5" s="10" t="s">
        <v>13</v>
      </c>
      <c r="C5" s="11">
        <v>38</v>
      </c>
      <c r="D5" s="12">
        <v>38</v>
      </c>
      <c r="E5" s="13">
        <f>D5/C5</f>
        <v>1</v>
      </c>
      <c r="F5" s="12"/>
      <c r="G5" s="14"/>
      <c r="H5" s="15">
        <v>52.05263157894737</v>
      </c>
    </row>
    <row r="6" spans="1:8" ht="12.75">
      <c r="A6" s="9">
        <v>2</v>
      </c>
      <c r="B6" s="10" t="s">
        <v>31</v>
      </c>
      <c r="C6" s="11">
        <v>15</v>
      </c>
      <c r="D6" s="12">
        <v>15</v>
      </c>
      <c r="E6" s="13">
        <f aca="true" t="shared" si="0" ref="E6:E33">D6/C6</f>
        <v>1</v>
      </c>
      <c r="F6" s="12"/>
      <c r="G6" s="14"/>
      <c r="H6" s="15">
        <v>51.8</v>
      </c>
    </row>
    <row r="7" spans="1:8" ht="12.75">
      <c r="A7" s="9">
        <v>3</v>
      </c>
      <c r="B7" s="16" t="s">
        <v>28</v>
      </c>
      <c r="C7" s="17">
        <v>24</v>
      </c>
      <c r="D7" s="12">
        <v>24</v>
      </c>
      <c r="E7" s="13">
        <f t="shared" si="0"/>
        <v>1</v>
      </c>
      <c r="F7" s="12"/>
      <c r="G7" s="14"/>
      <c r="H7" s="15">
        <v>49.208333333333336</v>
      </c>
    </row>
    <row r="8" spans="1:8" ht="12.75">
      <c r="A8" s="9">
        <v>4</v>
      </c>
      <c r="B8" s="16" t="s">
        <v>10</v>
      </c>
      <c r="C8" s="17">
        <v>13</v>
      </c>
      <c r="D8" s="12">
        <v>13</v>
      </c>
      <c r="E8" s="13">
        <f t="shared" si="0"/>
        <v>1</v>
      </c>
      <c r="F8" s="12"/>
      <c r="G8" s="14"/>
      <c r="H8" s="15">
        <v>46.23076923076923</v>
      </c>
    </row>
    <row r="9" spans="1:8" s="22" customFormat="1" ht="12.75">
      <c r="A9" s="9">
        <v>5</v>
      </c>
      <c r="B9" s="18" t="s">
        <v>43</v>
      </c>
      <c r="C9" s="11">
        <v>11</v>
      </c>
      <c r="D9" s="19">
        <v>11</v>
      </c>
      <c r="E9" s="13">
        <f t="shared" si="0"/>
        <v>1</v>
      </c>
      <c r="F9" s="20"/>
      <c r="G9" s="14"/>
      <c r="H9" s="21">
        <v>46</v>
      </c>
    </row>
    <row r="10" spans="1:8" s="22" customFormat="1" ht="12.75">
      <c r="A10" s="9">
        <v>6</v>
      </c>
      <c r="B10" s="18" t="s">
        <v>12</v>
      </c>
      <c r="C10" s="11">
        <v>13</v>
      </c>
      <c r="D10" s="19">
        <v>13</v>
      </c>
      <c r="E10" s="13">
        <f t="shared" si="0"/>
        <v>1</v>
      </c>
      <c r="F10" s="20"/>
      <c r="G10" s="14"/>
      <c r="H10" s="21">
        <v>43.46153846153846</v>
      </c>
    </row>
    <row r="11" spans="1:8" s="22" customFormat="1" ht="12.75">
      <c r="A11" s="9">
        <v>7</v>
      </c>
      <c r="B11" s="18" t="s">
        <v>34</v>
      </c>
      <c r="C11" s="11">
        <v>9</v>
      </c>
      <c r="D11" s="19">
        <v>9</v>
      </c>
      <c r="E11" s="13">
        <f t="shared" si="0"/>
        <v>1</v>
      </c>
      <c r="F11" s="20"/>
      <c r="G11" s="14"/>
      <c r="H11" s="21">
        <v>43.44444444444444</v>
      </c>
    </row>
    <row r="12" spans="1:8" s="22" customFormat="1" ht="12.75">
      <c r="A12" s="9">
        <v>8</v>
      </c>
      <c r="B12" s="18" t="s">
        <v>8</v>
      </c>
      <c r="C12" s="11">
        <v>12</v>
      </c>
      <c r="D12" s="19">
        <v>12</v>
      </c>
      <c r="E12" s="13">
        <f t="shared" si="0"/>
        <v>1</v>
      </c>
      <c r="F12" s="20"/>
      <c r="G12" s="14"/>
      <c r="H12" s="21">
        <v>42</v>
      </c>
    </row>
    <row r="13" spans="1:8" s="22" customFormat="1" ht="12.75">
      <c r="A13" s="9">
        <v>9</v>
      </c>
      <c r="B13" s="18" t="s">
        <v>35</v>
      </c>
      <c r="C13" s="11">
        <v>15</v>
      </c>
      <c r="D13" s="19">
        <v>14</v>
      </c>
      <c r="E13" s="13">
        <f t="shared" si="0"/>
        <v>0.9333333333333333</v>
      </c>
      <c r="F13" s="20">
        <v>1</v>
      </c>
      <c r="G13" s="14">
        <f>F13/C13</f>
        <v>0.06666666666666667</v>
      </c>
      <c r="H13" s="21">
        <v>41.733333333333334</v>
      </c>
    </row>
    <row r="14" spans="1:8" s="22" customFormat="1" ht="12.75">
      <c r="A14" s="9">
        <v>10</v>
      </c>
      <c r="B14" s="18" t="s">
        <v>14</v>
      </c>
      <c r="C14" s="11">
        <v>16</v>
      </c>
      <c r="D14" s="19">
        <v>16</v>
      </c>
      <c r="E14" s="13">
        <f t="shared" si="0"/>
        <v>1</v>
      </c>
      <c r="F14" s="20"/>
      <c r="G14" s="14"/>
      <c r="H14" s="21">
        <v>41.625</v>
      </c>
    </row>
    <row r="15" spans="1:8" s="22" customFormat="1" ht="12.75">
      <c r="A15" s="9">
        <v>11</v>
      </c>
      <c r="B15" s="18" t="s">
        <v>36</v>
      </c>
      <c r="C15" s="11">
        <v>15</v>
      </c>
      <c r="D15" s="19">
        <v>15</v>
      </c>
      <c r="E15" s="13">
        <f t="shared" si="0"/>
        <v>1</v>
      </c>
      <c r="F15" s="20"/>
      <c r="G15" s="14"/>
      <c r="H15" s="21">
        <v>41.46666666666667</v>
      </c>
    </row>
    <row r="16" spans="1:8" s="22" customFormat="1" ht="12.75">
      <c r="A16" s="9">
        <v>12</v>
      </c>
      <c r="B16" s="18" t="s">
        <v>33</v>
      </c>
      <c r="C16" s="11">
        <v>5</v>
      </c>
      <c r="D16" s="19">
        <v>5</v>
      </c>
      <c r="E16" s="13">
        <f t="shared" si="0"/>
        <v>1</v>
      </c>
      <c r="F16" s="20"/>
      <c r="G16" s="14"/>
      <c r="H16" s="21">
        <v>41.4</v>
      </c>
    </row>
    <row r="17" spans="1:8" s="22" customFormat="1" ht="12.75">
      <c r="A17" s="9">
        <v>13</v>
      </c>
      <c r="B17" s="18" t="s">
        <v>7</v>
      </c>
      <c r="C17" s="11">
        <v>45</v>
      </c>
      <c r="D17" s="19">
        <v>41</v>
      </c>
      <c r="E17" s="13">
        <f t="shared" si="0"/>
        <v>0.9111111111111111</v>
      </c>
      <c r="F17" s="20">
        <v>4</v>
      </c>
      <c r="G17" s="14">
        <f>F17/C17</f>
        <v>0.08888888888888889</v>
      </c>
      <c r="H17" s="21">
        <v>41.15555555555556</v>
      </c>
    </row>
    <row r="18" spans="1:8" s="22" customFormat="1" ht="12.75">
      <c r="A18" s="9">
        <v>14</v>
      </c>
      <c r="B18" s="18" t="s">
        <v>25</v>
      </c>
      <c r="C18" s="11">
        <v>14</v>
      </c>
      <c r="D18" s="19">
        <v>14</v>
      </c>
      <c r="E18" s="13">
        <f t="shared" si="0"/>
        <v>1</v>
      </c>
      <c r="F18" s="20"/>
      <c r="G18" s="14"/>
      <c r="H18" s="21">
        <v>39.785714285714285</v>
      </c>
    </row>
    <row r="19" spans="1:8" s="22" customFormat="1" ht="12.75">
      <c r="A19" s="9">
        <v>15</v>
      </c>
      <c r="B19" s="18" t="s">
        <v>24</v>
      </c>
      <c r="C19" s="11">
        <v>17</v>
      </c>
      <c r="D19" s="19">
        <v>16</v>
      </c>
      <c r="E19" s="13">
        <f t="shared" si="0"/>
        <v>0.9411764705882353</v>
      </c>
      <c r="F19" s="20">
        <v>1</v>
      </c>
      <c r="G19" s="14">
        <f>F19/C19</f>
        <v>0.058823529411764705</v>
      </c>
      <c r="H19" s="21">
        <v>39.705882352941174</v>
      </c>
    </row>
    <row r="20" spans="1:8" s="22" customFormat="1" ht="12.75">
      <c r="A20" s="9">
        <v>16</v>
      </c>
      <c r="B20" s="18" t="s">
        <v>41</v>
      </c>
      <c r="C20" s="11">
        <v>6</v>
      </c>
      <c r="D20" s="19">
        <v>6</v>
      </c>
      <c r="E20" s="13">
        <f t="shared" si="0"/>
        <v>1</v>
      </c>
      <c r="F20" s="20"/>
      <c r="G20" s="14"/>
      <c r="H20" s="21">
        <v>39.333333333333336</v>
      </c>
    </row>
    <row r="21" spans="1:8" s="22" customFormat="1" ht="12.75">
      <c r="A21" s="9">
        <v>17</v>
      </c>
      <c r="B21" s="18" t="s">
        <v>26</v>
      </c>
      <c r="C21" s="11">
        <v>34</v>
      </c>
      <c r="D21" s="19">
        <v>33</v>
      </c>
      <c r="E21" s="13">
        <f t="shared" si="0"/>
        <v>0.9705882352941176</v>
      </c>
      <c r="F21" s="20">
        <v>1</v>
      </c>
      <c r="G21" s="14">
        <f>F21/C21</f>
        <v>0.029411764705882353</v>
      </c>
      <c r="H21" s="21">
        <v>38.1764705882353</v>
      </c>
    </row>
    <row r="22" spans="1:8" s="22" customFormat="1" ht="12.75">
      <c r="A22" s="9">
        <v>18</v>
      </c>
      <c r="B22" s="18" t="s">
        <v>30</v>
      </c>
      <c r="C22" s="11">
        <v>17</v>
      </c>
      <c r="D22" s="19">
        <v>17</v>
      </c>
      <c r="E22" s="13">
        <f t="shared" si="0"/>
        <v>1</v>
      </c>
      <c r="F22" s="20"/>
      <c r="G22" s="14"/>
      <c r="H22" s="21">
        <v>37.8235294117647</v>
      </c>
    </row>
    <row r="23" spans="1:8" s="22" customFormat="1" ht="12.75">
      <c r="A23" s="9">
        <v>19</v>
      </c>
      <c r="B23" s="18" t="s">
        <v>15</v>
      </c>
      <c r="C23" s="11">
        <v>15</v>
      </c>
      <c r="D23" s="19">
        <v>15</v>
      </c>
      <c r="E23" s="13">
        <f t="shared" si="0"/>
        <v>1</v>
      </c>
      <c r="F23" s="20"/>
      <c r="G23" s="14"/>
      <c r="H23" s="21">
        <v>37.8</v>
      </c>
    </row>
    <row r="24" spans="1:8" s="22" customFormat="1" ht="12.75">
      <c r="A24" s="9">
        <v>20</v>
      </c>
      <c r="B24" s="18" t="s">
        <v>42</v>
      </c>
      <c r="C24" s="11">
        <v>4</v>
      </c>
      <c r="D24" s="19">
        <v>4</v>
      </c>
      <c r="E24" s="13">
        <f t="shared" si="0"/>
        <v>1</v>
      </c>
      <c r="F24" s="20"/>
      <c r="G24" s="14"/>
      <c r="H24" s="21">
        <v>37.75</v>
      </c>
    </row>
    <row r="25" spans="1:8" s="22" customFormat="1" ht="12.75">
      <c r="A25" s="9">
        <v>21</v>
      </c>
      <c r="B25" s="18" t="s">
        <v>9</v>
      </c>
      <c r="C25" s="11">
        <v>12</v>
      </c>
      <c r="D25" s="19">
        <v>12</v>
      </c>
      <c r="E25" s="13">
        <f t="shared" si="0"/>
        <v>1</v>
      </c>
      <c r="F25" s="20"/>
      <c r="G25" s="14"/>
      <c r="H25" s="21">
        <v>36.833333333333336</v>
      </c>
    </row>
    <row r="26" spans="1:8" s="22" customFormat="1" ht="12.75">
      <c r="A26" s="9">
        <v>22</v>
      </c>
      <c r="B26" s="18" t="s">
        <v>11</v>
      </c>
      <c r="C26" s="11">
        <v>11</v>
      </c>
      <c r="D26" s="19">
        <v>11</v>
      </c>
      <c r="E26" s="13">
        <f t="shared" si="0"/>
        <v>1</v>
      </c>
      <c r="F26" s="20"/>
      <c r="G26" s="14"/>
      <c r="H26" s="21">
        <v>36.45454545454545</v>
      </c>
    </row>
    <row r="27" spans="1:8" s="22" customFormat="1" ht="12.75">
      <c r="A27" s="9">
        <v>23</v>
      </c>
      <c r="B27" s="18" t="s">
        <v>29</v>
      </c>
      <c r="C27" s="11">
        <v>19</v>
      </c>
      <c r="D27" s="19">
        <v>19</v>
      </c>
      <c r="E27" s="13">
        <f t="shared" si="0"/>
        <v>1</v>
      </c>
      <c r="F27" s="20"/>
      <c r="G27" s="14"/>
      <c r="H27" s="21">
        <v>35.526315789473685</v>
      </c>
    </row>
    <row r="28" spans="1:8" s="22" customFormat="1" ht="12.75">
      <c r="A28" s="9">
        <v>24</v>
      </c>
      <c r="B28" s="18" t="s">
        <v>27</v>
      </c>
      <c r="C28" s="11">
        <v>8</v>
      </c>
      <c r="D28" s="19">
        <v>8</v>
      </c>
      <c r="E28" s="13">
        <f t="shared" si="0"/>
        <v>1</v>
      </c>
      <c r="F28" s="20"/>
      <c r="G28" s="14"/>
      <c r="H28" s="21">
        <v>34.25</v>
      </c>
    </row>
    <row r="29" spans="1:8" s="22" customFormat="1" ht="12.75">
      <c r="A29" s="9">
        <v>25</v>
      </c>
      <c r="B29" s="18" t="s">
        <v>40</v>
      </c>
      <c r="C29" s="11">
        <v>6</v>
      </c>
      <c r="D29" s="19">
        <v>5</v>
      </c>
      <c r="E29" s="13">
        <f t="shared" si="0"/>
        <v>0.8333333333333334</v>
      </c>
      <c r="F29" s="20">
        <v>1</v>
      </c>
      <c r="G29" s="14">
        <f aca="true" t="shared" si="1" ref="G29:G34">F29/C29</f>
        <v>0.16666666666666666</v>
      </c>
      <c r="H29" s="21">
        <v>32</v>
      </c>
    </row>
    <row r="30" spans="1:8" s="22" customFormat="1" ht="12.75">
      <c r="A30" s="9">
        <v>26</v>
      </c>
      <c r="B30" s="18" t="s">
        <v>6</v>
      </c>
      <c r="C30" s="11">
        <v>70</v>
      </c>
      <c r="D30" s="19">
        <v>56</v>
      </c>
      <c r="E30" s="13">
        <f t="shared" si="0"/>
        <v>0.8</v>
      </c>
      <c r="F30" s="20">
        <v>14</v>
      </c>
      <c r="G30" s="14">
        <f t="shared" si="1"/>
        <v>0.2</v>
      </c>
      <c r="H30" s="21">
        <v>30.17142857142857</v>
      </c>
    </row>
    <row r="31" spans="1:8" s="22" customFormat="1" ht="12.75">
      <c r="A31" s="9">
        <v>27</v>
      </c>
      <c r="B31" s="18" t="s">
        <v>32</v>
      </c>
      <c r="C31" s="11">
        <v>14</v>
      </c>
      <c r="D31" s="19">
        <v>12</v>
      </c>
      <c r="E31" s="13">
        <f t="shared" si="0"/>
        <v>0.8571428571428571</v>
      </c>
      <c r="F31" s="20">
        <v>2</v>
      </c>
      <c r="G31" s="14">
        <f t="shared" si="1"/>
        <v>0.14285714285714285</v>
      </c>
      <c r="H31" s="21">
        <v>29.642857142857142</v>
      </c>
    </row>
    <row r="32" spans="1:8" s="22" customFormat="1" ht="12.75">
      <c r="A32" s="9">
        <v>28</v>
      </c>
      <c r="B32" s="18" t="s">
        <v>37</v>
      </c>
      <c r="C32" s="11">
        <v>7</v>
      </c>
      <c r="D32" s="19">
        <v>4</v>
      </c>
      <c r="E32" s="13">
        <f t="shared" si="0"/>
        <v>0.5714285714285714</v>
      </c>
      <c r="F32" s="20">
        <v>3</v>
      </c>
      <c r="G32" s="14">
        <f t="shared" si="1"/>
        <v>0.42857142857142855</v>
      </c>
      <c r="H32" s="21">
        <v>20.285714285714285</v>
      </c>
    </row>
    <row r="33" spans="1:8" s="22" customFormat="1" ht="12.75">
      <c r="A33" s="9">
        <v>29</v>
      </c>
      <c r="B33" s="18" t="s">
        <v>39</v>
      </c>
      <c r="C33" s="11">
        <v>13</v>
      </c>
      <c r="D33" s="19">
        <v>4</v>
      </c>
      <c r="E33" s="13">
        <f t="shared" si="0"/>
        <v>0.3076923076923077</v>
      </c>
      <c r="F33" s="20">
        <v>9</v>
      </c>
      <c r="G33" s="14">
        <f t="shared" si="1"/>
        <v>0.6923076923076923</v>
      </c>
      <c r="H33" s="21">
        <v>17.23076923076923</v>
      </c>
    </row>
    <row r="34" spans="1:8" s="6" customFormat="1" ht="12.75">
      <c r="A34" s="33"/>
      <c r="B34" s="34" t="s">
        <v>80</v>
      </c>
      <c r="C34" s="35">
        <f>SUM(C5:C33)</f>
        <v>498</v>
      </c>
      <c r="D34" s="36">
        <f>SUM(D5:D33)</f>
        <v>462</v>
      </c>
      <c r="E34" s="53">
        <f>D34/C34</f>
        <v>0.927710843373494</v>
      </c>
      <c r="F34" s="36">
        <f>SUM(F5:F33)</f>
        <v>36</v>
      </c>
      <c r="G34" s="54">
        <f t="shared" si="1"/>
        <v>0.07228915662650602</v>
      </c>
      <c r="H34" s="37">
        <v>39.1</v>
      </c>
    </row>
    <row r="35" spans="1:8" s="6" customFormat="1" ht="12.75">
      <c r="A35" s="33"/>
      <c r="B35" s="34"/>
      <c r="C35" s="35"/>
      <c r="D35" s="35"/>
      <c r="E35" s="42"/>
      <c r="F35" s="36"/>
      <c r="G35" s="42"/>
      <c r="H35" s="37"/>
    </row>
    <row r="36" spans="1:8" s="6" customFormat="1" ht="12.75">
      <c r="A36" s="46" t="s">
        <v>59</v>
      </c>
      <c r="B36" s="34"/>
      <c r="C36" s="35"/>
      <c r="D36" s="35"/>
      <c r="E36" s="42"/>
      <c r="F36" s="36"/>
      <c r="G36" s="42"/>
      <c r="H36" s="37"/>
    </row>
    <row r="37" spans="1:8" s="6" customFormat="1" ht="250.5" customHeight="1">
      <c r="A37" s="33"/>
      <c r="B37" s="34"/>
      <c r="C37" s="35"/>
      <c r="D37" s="35"/>
      <c r="E37" s="42"/>
      <c r="F37" s="36"/>
      <c r="G37" s="42"/>
      <c r="H37" s="37"/>
    </row>
    <row r="38" spans="1:8" s="6" customFormat="1" ht="12.75">
      <c r="A38" s="33"/>
      <c r="B38" s="34"/>
      <c r="C38" s="35"/>
      <c r="D38" s="35"/>
      <c r="E38" s="42"/>
      <c r="F38" s="36"/>
      <c r="G38" s="42"/>
      <c r="H38" s="37"/>
    </row>
    <row r="39" ht="12.75">
      <c r="A39" s="23" t="s">
        <v>79</v>
      </c>
    </row>
    <row r="40" spans="1:7" s="24" customFormat="1" ht="12.75">
      <c r="A40" s="26"/>
      <c r="B40" s="25" t="s">
        <v>16</v>
      </c>
      <c r="C40" s="26" t="s">
        <v>1</v>
      </c>
      <c r="D40" s="27" t="s">
        <v>2</v>
      </c>
      <c r="E40" s="43" t="s">
        <v>3</v>
      </c>
      <c r="F40" s="28" t="s">
        <v>4</v>
      </c>
      <c r="G40" s="50" t="s">
        <v>47</v>
      </c>
    </row>
    <row r="41" spans="1:9" ht="12.75" customHeight="1">
      <c r="A41" s="9">
        <v>1</v>
      </c>
      <c r="B41" s="47" t="s">
        <v>13</v>
      </c>
      <c r="C41" s="47" t="s">
        <v>61</v>
      </c>
      <c r="D41" s="47" t="s">
        <v>62</v>
      </c>
      <c r="E41" s="47" t="s">
        <v>63</v>
      </c>
      <c r="F41" s="49">
        <v>82</v>
      </c>
      <c r="G41" s="51"/>
      <c r="I41"/>
    </row>
    <row r="42" spans="1:9" ht="12.75" customHeight="1">
      <c r="A42" s="9">
        <v>2</v>
      </c>
      <c r="B42" s="47" t="s">
        <v>7</v>
      </c>
      <c r="C42" s="47" t="s">
        <v>49</v>
      </c>
      <c r="D42" s="47" t="s">
        <v>50</v>
      </c>
      <c r="E42" s="47" t="s">
        <v>51</v>
      </c>
      <c r="F42" s="49">
        <v>82</v>
      </c>
      <c r="G42" s="51"/>
      <c r="I42"/>
    </row>
    <row r="43" spans="1:9" ht="12.75" customHeight="1">
      <c r="A43" s="9">
        <v>3</v>
      </c>
      <c r="B43" s="47" t="s">
        <v>13</v>
      </c>
      <c r="C43" s="47" t="s">
        <v>64</v>
      </c>
      <c r="D43" s="47" t="s">
        <v>65</v>
      </c>
      <c r="E43" s="47" t="s">
        <v>66</v>
      </c>
      <c r="F43" s="49">
        <v>80</v>
      </c>
      <c r="G43" s="51"/>
      <c r="I43"/>
    </row>
    <row r="44" spans="1:9" ht="12.75" customHeight="1">
      <c r="A44" s="9">
        <v>4</v>
      </c>
      <c r="B44" s="47" t="s">
        <v>13</v>
      </c>
      <c r="C44" s="47" t="s">
        <v>67</v>
      </c>
      <c r="D44" s="47" t="s">
        <v>68</v>
      </c>
      <c r="E44" s="47" t="s">
        <v>69</v>
      </c>
      <c r="F44" s="49">
        <v>75</v>
      </c>
      <c r="G44" s="51"/>
      <c r="I44"/>
    </row>
    <row r="45" spans="1:9" ht="12.75" customHeight="1">
      <c r="A45" s="9">
        <v>5</v>
      </c>
      <c r="B45" s="47" t="s">
        <v>13</v>
      </c>
      <c r="C45" s="47" t="s">
        <v>70</v>
      </c>
      <c r="D45" s="47" t="s">
        <v>71</v>
      </c>
      <c r="E45" s="47" t="s">
        <v>72</v>
      </c>
      <c r="F45" s="49">
        <v>73</v>
      </c>
      <c r="G45" s="51"/>
      <c r="I45"/>
    </row>
    <row r="46" spans="1:9" ht="12.75" customHeight="1">
      <c r="A46" s="9">
        <v>6</v>
      </c>
      <c r="B46" s="47" t="s">
        <v>7</v>
      </c>
      <c r="C46" s="47" t="s">
        <v>53</v>
      </c>
      <c r="D46" s="47" t="s">
        <v>54</v>
      </c>
      <c r="E46" s="47" t="s">
        <v>44</v>
      </c>
      <c r="F46" s="49">
        <v>73</v>
      </c>
      <c r="G46" s="51"/>
      <c r="I46"/>
    </row>
    <row r="47" spans="1:9" ht="12.75" customHeight="1">
      <c r="A47" s="9">
        <v>7</v>
      </c>
      <c r="B47" s="47" t="s">
        <v>13</v>
      </c>
      <c r="C47" s="47" t="s">
        <v>55</v>
      </c>
      <c r="D47" s="47" t="s">
        <v>56</v>
      </c>
      <c r="E47" s="47" t="s">
        <v>57</v>
      </c>
      <c r="F47" s="49">
        <v>73</v>
      </c>
      <c r="G47" s="51"/>
      <c r="I47"/>
    </row>
    <row r="48" spans="1:9" ht="12.75" customHeight="1">
      <c r="A48" s="9">
        <v>8</v>
      </c>
      <c r="B48" s="47" t="s">
        <v>13</v>
      </c>
      <c r="C48" s="47" t="s">
        <v>52</v>
      </c>
      <c r="D48" s="47" t="s">
        <v>46</v>
      </c>
      <c r="E48" s="47" t="s">
        <v>45</v>
      </c>
      <c r="F48" s="49">
        <v>70</v>
      </c>
      <c r="G48" s="51"/>
      <c r="I48"/>
    </row>
    <row r="49" spans="1:9" ht="12.75" customHeight="1">
      <c r="A49" s="9">
        <v>9</v>
      </c>
      <c r="B49" s="47" t="s">
        <v>7</v>
      </c>
      <c r="C49" s="47" t="s">
        <v>73</v>
      </c>
      <c r="D49" s="47" t="s">
        <v>74</v>
      </c>
      <c r="E49" s="47" t="s">
        <v>75</v>
      </c>
      <c r="F49" s="49">
        <v>70</v>
      </c>
      <c r="G49" s="51"/>
      <c r="I49"/>
    </row>
    <row r="50" spans="1:9" ht="12.75" customHeight="1">
      <c r="A50" s="9">
        <v>10</v>
      </c>
      <c r="B50" s="47" t="s">
        <v>13</v>
      </c>
      <c r="C50" s="47" t="s">
        <v>76</v>
      </c>
      <c r="D50" s="47" t="s">
        <v>77</v>
      </c>
      <c r="E50" s="47" t="s">
        <v>78</v>
      </c>
      <c r="F50" s="49">
        <v>70</v>
      </c>
      <c r="G50" s="52"/>
      <c r="I50"/>
    </row>
    <row r="51" spans="2:9" ht="12.75" customHeight="1">
      <c r="B51" s="38"/>
      <c r="C51" s="39"/>
      <c r="D51" s="39"/>
      <c r="E51" s="39"/>
      <c r="F51" s="40"/>
      <c r="G51" s="45"/>
      <c r="I51"/>
    </row>
    <row r="52" spans="1:7" ht="25.5" customHeight="1">
      <c r="A52" s="83" t="s">
        <v>60</v>
      </c>
      <c r="B52" s="83"/>
      <c r="C52" s="83"/>
      <c r="D52" s="83"/>
      <c r="E52" s="83"/>
      <c r="F52" s="83"/>
      <c r="G52" s="83"/>
    </row>
    <row r="53" spans="2:5" ht="12.75">
      <c r="B53" s="63"/>
      <c r="C53" s="64" t="s">
        <v>48</v>
      </c>
      <c r="D53" s="65" t="s">
        <v>83</v>
      </c>
      <c r="E53" s="66" t="s">
        <v>125</v>
      </c>
    </row>
    <row r="54" spans="2:5" ht="12.75">
      <c r="B54" s="30" t="s">
        <v>23</v>
      </c>
      <c r="C54" s="15">
        <v>39.1</v>
      </c>
      <c r="D54" s="15">
        <v>41.9</v>
      </c>
      <c r="E54" s="48"/>
    </row>
    <row r="55" spans="2:5" ht="12.75">
      <c r="B55" s="31" t="s">
        <v>21</v>
      </c>
      <c r="C55" s="15">
        <v>92.8</v>
      </c>
      <c r="D55" s="15">
        <v>95</v>
      </c>
      <c r="E55" s="15">
        <v>95.1</v>
      </c>
    </row>
    <row r="56" spans="2:5" ht="12.75">
      <c r="B56" s="32" t="s">
        <v>22</v>
      </c>
      <c r="C56" s="15">
        <v>7.2</v>
      </c>
      <c r="D56" s="15">
        <v>5</v>
      </c>
      <c r="E56" s="15">
        <v>4.9</v>
      </c>
    </row>
    <row r="57" spans="2:5" ht="129" customHeight="1">
      <c r="B57" s="84"/>
      <c r="C57" s="68"/>
      <c r="D57" s="68"/>
      <c r="E57" s="68"/>
    </row>
    <row r="58" spans="2:9" ht="12.75" customHeight="1">
      <c r="B58" s="38"/>
      <c r="C58" s="39"/>
      <c r="D58" s="39"/>
      <c r="E58" s="39"/>
      <c r="F58" s="40"/>
      <c r="G58" s="45"/>
      <c r="I58"/>
    </row>
    <row r="59" spans="1:9" ht="12.75" customHeight="1">
      <c r="A59" s="1" t="s">
        <v>128</v>
      </c>
      <c r="I59"/>
    </row>
    <row r="60" spans="1:9" ht="25.5">
      <c r="A60" s="81" t="s">
        <v>0</v>
      </c>
      <c r="B60" s="82" t="s">
        <v>48</v>
      </c>
      <c r="C60" s="71" t="s">
        <v>123</v>
      </c>
      <c r="D60" s="71" t="s">
        <v>18</v>
      </c>
      <c r="E60" s="72" t="s">
        <v>20</v>
      </c>
      <c r="F60" s="71" t="s">
        <v>124</v>
      </c>
      <c r="G60" s="72" t="s">
        <v>19</v>
      </c>
      <c r="H60" s="72" t="s">
        <v>23</v>
      </c>
      <c r="I60"/>
    </row>
    <row r="61" spans="1:9" ht="12.75" customHeight="1">
      <c r="A61" s="73">
        <v>1</v>
      </c>
      <c r="B61" s="74" t="s">
        <v>90</v>
      </c>
      <c r="C61" s="75">
        <v>458</v>
      </c>
      <c r="D61" s="75">
        <v>1</v>
      </c>
      <c r="E61" s="76">
        <v>0.2183406113537118</v>
      </c>
      <c r="F61" s="75">
        <v>457</v>
      </c>
      <c r="G61" s="76">
        <v>99.78165938864629</v>
      </c>
      <c r="H61" s="76">
        <v>48.15502183406114</v>
      </c>
      <c r="I61"/>
    </row>
    <row r="62" spans="1:9" ht="12.75" customHeight="1">
      <c r="A62" s="73">
        <v>2</v>
      </c>
      <c r="B62" s="74" t="s">
        <v>91</v>
      </c>
      <c r="C62" s="75">
        <v>216</v>
      </c>
      <c r="D62" s="75">
        <v>4</v>
      </c>
      <c r="E62" s="76">
        <v>1.8518518518518519</v>
      </c>
      <c r="F62" s="75">
        <v>212</v>
      </c>
      <c r="G62" s="76">
        <v>98.14814814814815</v>
      </c>
      <c r="H62" s="76">
        <v>47.407407407407405</v>
      </c>
      <c r="I62"/>
    </row>
    <row r="63" spans="1:9" ht="12.75" customHeight="1">
      <c r="A63" s="73">
        <v>3</v>
      </c>
      <c r="B63" s="74" t="s">
        <v>92</v>
      </c>
      <c r="C63" s="75">
        <v>512</v>
      </c>
      <c r="D63" s="75">
        <v>17</v>
      </c>
      <c r="E63" s="76">
        <v>3.3203125</v>
      </c>
      <c r="F63" s="75">
        <v>495</v>
      </c>
      <c r="G63" s="76">
        <v>96.6796875</v>
      </c>
      <c r="H63" s="76">
        <v>47.212890625</v>
      </c>
      <c r="I63"/>
    </row>
    <row r="64" spans="1:9" ht="12.75" customHeight="1">
      <c r="A64" s="73">
        <v>4</v>
      </c>
      <c r="B64" s="74" t="s">
        <v>93</v>
      </c>
      <c r="C64" s="75">
        <v>60</v>
      </c>
      <c r="D64" s="75">
        <v>1</v>
      </c>
      <c r="E64" s="76">
        <v>1.6666666666666667</v>
      </c>
      <c r="F64" s="75">
        <v>59</v>
      </c>
      <c r="G64" s="76">
        <v>98.33333333333333</v>
      </c>
      <c r="H64" s="76">
        <v>45.7</v>
      </c>
      <c r="I64"/>
    </row>
    <row r="65" spans="1:9" ht="12.75" customHeight="1">
      <c r="A65" s="73">
        <v>5</v>
      </c>
      <c r="B65" s="74" t="s">
        <v>126</v>
      </c>
      <c r="C65" s="75">
        <v>430</v>
      </c>
      <c r="D65" s="75">
        <v>7</v>
      </c>
      <c r="E65" s="76">
        <v>1.627906976744186</v>
      </c>
      <c r="F65" s="75">
        <v>423</v>
      </c>
      <c r="G65" s="76">
        <v>98.37209302325581</v>
      </c>
      <c r="H65" s="76">
        <v>45.479069767441864</v>
      </c>
      <c r="I65"/>
    </row>
    <row r="66" spans="1:9" ht="12.75" customHeight="1">
      <c r="A66" s="73">
        <v>6</v>
      </c>
      <c r="B66" s="74" t="s">
        <v>94</v>
      </c>
      <c r="C66" s="75">
        <v>392</v>
      </c>
      <c r="D66" s="75">
        <v>9</v>
      </c>
      <c r="E66" s="76">
        <v>2.295918367346939</v>
      </c>
      <c r="F66" s="75">
        <v>383</v>
      </c>
      <c r="G66" s="76">
        <v>97.70408163265306</v>
      </c>
      <c r="H66" s="76">
        <v>45.30102040816327</v>
      </c>
      <c r="I66"/>
    </row>
    <row r="67" spans="1:9" ht="12.75" customHeight="1">
      <c r="A67" s="73">
        <v>7</v>
      </c>
      <c r="B67" s="74" t="s">
        <v>95</v>
      </c>
      <c r="C67" s="75">
        <v>596</v>
      </c>
      <c r="D67" s="75">
        <v>12</v>
      </c>
      <c r="E67" s="76">
        <v>2.0134228187919465</v>
      </c>
      <c r="F67" s="75">
        <v>584</v>
      </c>
      <c r="G67" s="76">
        <v>97.98657718120805</v>
      </c>
      <c r="H67" s="76">
        <v>45.1744966442953</v>
      </c>
      <c r="I67"/>
    </row>
    <row r="68" spans="1:9" ht="12.75" customHeight="1">
      <c r="A68" s="73">
        <v>8</v>
      </c>
      <c r="B68" s="74" t="s">
        <v>96</v>
      </c>
      <c r="C68" s="75">
        <v>47</v>
      </c>
      <c r="D68" s="75">
        <v>1</v>
      </c>
      <c r="E68" s="76">
        <v>2.127659574468085</v>
      </c>
      <c r="F68" s="75">
        <v>46</v>
      </c>
      <c r="G68" s="76">
        <v>97.87234042553192</v>
      </c>
      <c r="H68" s="76">
        <v>44.61702127659574</v>
      </c>
      <c r="I68"/>
    </row>
    <row r="69" spans="1:9" ht="12.75" customHeight="1">
      <c r="A69" s="73">
        <v>9</v>
      </c>
      <c r="B69" s="74" t="s">
        <v>97</v>
      </c>
      <c r="C69" s="75">
        <v>562</v>
      </c>
      <c r="D69" s="75">
        <v>17</v>
      </c>
      <c r="E69" s="76">
        <v>3.0249110320284696</v>
      </c>
      <c r="F69" s="75">
        <v>545</v>
      </c>
      <c r="G69" s="76">
        <v>96.97508896797153</v>
      </c>
      <c r="H69" s="76">
        <v>43.56405693950178</v>
      </c>
      <c r="I69"/>
    </row>
    <row r="70" spans="1:9" ht="12.75" customHeight="1">
      <c r="A70" s="73">
        <v>10</v>
      </c>
      <c r="B70" s="74" t="s">
        <v>98</v>
      </c>
      <c r="C70" s="75">
        <v>206</v>
      </c>
      <c r="D70" s="75">
        <v>7</v>
      </c>
      <c r="E70" s="76">
        <v>3.3980582524271843</v>
      </c>
      <c r="F70" s="75">
        <v>199</v>
      </c>
      <c r="G70" s="76">
        <v>96.60194174757281</v>
      </c>
      <c r="H70" s="76">
        <v>43.383495145631066</v>
      </c>
      <c r="I70"/>
    </row>
    <row r="71" spans="1:9" ht="12.75" customHeight="1">
      <c r="A71" s="73">
        <v>11</v>
      </c>
      <c r="B71" s="74" t="s">
        <v>99</v>
      </c>
      <c r="C71" s="75">
        <v>305</v>
      </c>
      <c r="D71" s="75">
        <v>9</v>
      </c>
      <c r="E71" s="76">
        <v>2.9508196721311477</v>
      </c>
      <c r="F71" s="75">
        <v>296</v>
      </c>
      <c r="G71" s="76">
        <v>97.04918032786885</v>
      </c>
      <c r="H71" s="76">
        <v>43.14754098360656</v>
      </c>
      <c r="I71"/>
    </row>
    <row r="72" spans="1:9" ht="12.75" customHeight="1">
      <c r="A72" s="73">
        <v>12</v>
      </c>
      <c r="B72" s="74" t="s">
        <v>100</v>
      </c>
      <c r="C72" s="75">
        <v>118</v>
      </c>
      <c r="D72" s="75"/>
      <c r="E72" s="76">
        <v>0</v>
      </c>
      <c r="F72" s="75">
        <v>118</v>
      </c>
      <c r="G72" s="76">
        <v>100</v>
      </c>
      <c r="H72" s="76">
        <v>42.847457627118644</v>
      </c>
      <c r="I72"/>
    </row>
    <row r="73" spans="1:9" ht="12.75" customHeight="1">
      <c r="A73" s="73">
        <v>13</v>
      </c>
      <c r="B73" s="74" t="s">
        <v>101</v>
      </c>
      <c r="C73" s="75">
        <v>460</v>
      </c>
      <c r="D73" s="75">
        <v>21</v>
      </c>
      <c r="E73" s="76">
        <v>4.565217391304348</v>
      </c>
      <c r="F73" s="75">
        <v>439</v>
      </c>
      <c r="G73" s="76">
        <v>95.43478260869566</v>
      </c>
      <c r="H73" s="76">
        <v>42.667391304347824</v>
      </c>
      <c r="I73"/>
    </row>
    <row r="74" spans="1:9" ht="12.75" customHeight="1">
      <c r="A74" s="73">
        <v>14</v>
      </c>
      <c r="B74" s="74" t="s">
        <v>102</v>
      </c>
      <c r="C74" s="75">
        <v>342</v>
      </c>
      <c r="D74" s="75">
        <v>5</v>
      </c>
      <c r="E74" s="76">
        <v>1.4619883040935673</v>
      </c>
      <c r="F74" s="75">
        <v>337</v>
      </c>
      <c r="G74" s="76">
        <v>98.53801169590643</v>
      </c>
      <c r="H74" s="76">
        <v>42.45614035087719</v>
      </c>
      <c r="I74"/>
    </row>
    <row r="75" spans="1:9" ht="12.75" customHeight="1">
      <c r="A75" s="73">
        <v>15</v>
      </c>
      <c r="B75" s="74" t="s">
        <v>103</v>
      </c>
      <c r="C75" s="75">
        <v>324</v>
      </c>
      <c r="D75" s="75">
        <v>15</v>
      </c>
      <c r="E75" s="76">
        <v>4.62962962962963</v>
      </c>
      <c r="F75" s="75">
        <v>309</v>
      </c>
      <c r="G75" s="76">
        <v>95.37037037037037</v>
      </c>
      <c r="H75" s="76">
        <v>41.910493827160494</v>
      </c>
      <c r="I75"/>
    </row>
    <row r="76" spans="1:9" ht="12.75" customHeight="1">
      <c r="A76" s="73">
        <v>16</v>
      </c>
      <c r="B76" s="74" t="s">
        <v>104</v>
      </c>
      <c r="C76" s="75">
        <v>312</v>
      </c>
      <c r="D76" s="75">
        <v>7</v>
      </c>
      <c r="E76" s="76">
        <v>2.2435897435897436</v>
      </c>
      <c r="F76" s="75">
        <v>305</v>
      </c>
      <c r="G76" s="76">
        <v>97.75641025641026</v>
      </c>
      <c r="H76" s="76">
        <v>41.65064102564103</v>
      </c>
      <c r="I76"/>
    </row>
    <row r="77" spans="1:9" ht="12.75" customHeight="1">
      <c r="A77" s="73">
        <v>17</v>
      </c>
      <c r="B77" s="74" t="s">
        <v>105</v>
      </c>
      <c r="C77" s="75">
        <v>407</v>
      </c>
      <c r="D77" s="75">
        <v>31</v>
      </c>
      <c r="E77" s="76">
        <v>7.616707616707616</v>
      </c>
      <c r="F77" s="75">
        <v>376</v>
      </c>
      <c r="G77" s="76">
        <v>92.38329238329239</v>
      </c>
      <c r="H77" s="76">
        <v>41.4054054054054</v>
      </c>
      <c r="I77"/>
    </row>
    <row r="78" spans="1:9" ht="12.75" customHeight="1">
      <c r="A78" s="73">
        <v>18</v>
      </c>
      <c r="B78" s="74" t="s">
        <v>106</v>
      </c>
      <c r="C78" s="75">
        <v>107</v>
      </c>
      <c r="D78" s="75">
        <v>3</v>
      </c>
      <c r="E78" s="76">
        <v>2.803738317757009</v>
      </c>
      <c r="F78" s="75">
        <v>104</v>
      </c>
      <c r="G78" s="76">
        <v>97.19626168224299</v>
      </c>
      <c r="H78" s="76">
        <v>41.271028037383175</v>
      </c>
      <c r="I78"/>
    </row>
    <row r="79" spans="1:9" ht="12.75" customHeight="1">
      <c r="A79" s="73">
        <v>19</v>
      </c>
      <c r="B79" s="74" t="s">
        <v>127</v>
      </c>
      <c r="C79" s="75">
        <v>2330</v>
      </c>
      <c r="D79" s="75">
        <v>138</v>
      </c>
      <c r="E79" s="76">
        <v>5.92274678111588</v>
      </c>
      <c r="F79" s="75">
        <v>2192</v>
      </c>
      <c r="G79" s="76">
        <v>94.07725321888412</v>
      </c>
      <c r="H79" s="76">
        <v>41.23519313304721</v>
      </c>
      <c r="I79"/>
    </row>
    <row r="80" spans="1:9" ht="12.75" customHeight="1">
      <c r="A80" s="73">
        <v>20</v>
      </c>
      <c r="B80" s="74" t="s">
        <v>107</v>
      </c>
      <c r="C80" s="75">
        <v>227</v>
      </c>
      <c r="D80" s="75">
        <v>11</v>
      </c>
      <c r="E80" s="76">
        <v>4.845814977973569</v>
      </c>
      <c r="F80" s="75">
        <v>216</v>
      </c>
      <c r="G80" s="76">
        <v>95.15418502202643</v>
      </c>
      <c r="H80" s="76">
        <v>41.21145374449339</v>
      </c>
      <c r="I80"/>
    </row>
    <row r="81" spans="1:9" ht="12.75" customHeight="1">
      <c r="A81" s="73">
        <v>21</v>
      </c>
      <c r="B81" s="74" t="s">
        <v>108</v>
      </c>
      <c r="C81" s="75">
        <v>302</v>
      </c>
      <c r="D81" s="75">
        <v>11</v>
      </c>
      <c r="E81" s="76">
        <v>3.642384105960265</v>
      </c>
      <c r="F81" s="75">
        <v>291</v>
      </c>
      <c r="G81" s="76">
        <v>96.35761589403974</v>
      </c>
      <c r="H81" s="76">
        <v>41.056291390728475</v>
      </c>
      <c r="I81"/>
    </row>
    <row r="82" spans="1:9" ht="12.75" customHeight="1">
      <c r="A82" s="73">
        <v>22</v>
      </c>
      <c r="B82" s="74" t="s">
        <v>110</v>
      </c>
      <c r="C82" s="75">
        <v>43</v>
      </c>
      <c r="D82" s="75">
        <v>2</v>
      </c>
      <c r="E82" s="76">
        <v>4.651162790697675</v>
      </c>
      <c r="F82" s="75">
        <v>41</v>
      </c>
      <c r="G82" s="76">
        <v>95.34883720930233</v>
      </c>
      <c r="H82" s="76">
        <v>39.30232558139535</v>
      </c>
      <c r="I82"/>
    </row>
    <row r="83" spans="1:9" ht="12.75" customHeight="1">
      <c r="A83" s="77">
        <v>23</v>
      </c>
      <c r="B83" s="78" t="s">
        <v>109</v>
      </c>
      <c r="C83" s="79">
        <v>498</v>
      </c>
      <c r="D83" s="79">
        <v>36</v>
      </c>
      <c r="E83" s="80">
        <v>7.2</v>
      </c>
      <c r="F83" s="79">
        <v>462</v>
      </c>
      <c r="G83" s="80">
        <v>92.8</v>
      </c>
      <c r="H83" s="80">
        <v>39.1</v>
      </c>
      <c r="I83"/>
    </row>
    <row r="84" spans="1:9" ht="12.75" customHeight="1">
      <c r="A84" s="73">
        <v>24</v>
      </c>
      <c r="B84" s="74" t="s">
        <v>111</v>
      </c>
      <c r="C84" s="75">
        <v>85</v>
      </c>
      <c r="D84" s="75">
        <v>3</v>
      </c>
      <c r="E84" s="76">
        <v>3.5294117647058822</v>
      </c>
      <c r="F84" s="75">
        <v>82</v>
      </c>
      <c r="G84" s="76">
        <v>96.47058823529412</v>
      </c>
      <c r="H84" s="76">
        <v>37.34117647058824</v>
      </c>
      <c r="I84"/>
    </row>
    <row r="85" spans="1:9" ht="12.75" customHeight="1">
      <c r="A85" s="73">
        <v>25</v>
      </c>
      <c r="B85" s="74" t="s">
        <v>112</v>
      </c>
      <c r="C85" s="75">
        <v>288</v>
      </c>
      <c r="D85" s="75">
        <v>28</v>
      </c>
      <c r="E85" s="76">
        <v>9.722222222222221</v>
      </c>
      <c r="F85" s="75">
        <v>260</v>
      </c>
      <c r="G85" s="76">
        <v>90.27777777777777</v>
      </c>
      <c r="H85" s="76">
        <v>36.74652777777778</v>
      </c>
      <c r="I85"/>
    </row>
    <row r="86" spans="1:9" ht="12.75" customHeight="1">
      <c r="A86" s="73">
        <v>26</v>
      </c>
      <c r="B86" s="74" t="s">
        <v>113</v>
      </c>
      <c r="C86" s="75">
        <v>437</v>
      </c>
      <c r="D86" s="75">
        <v>51</v>
      </c>
      <c r="E86" s="76">
        <v>11.670480549199084</v>
      </c>
      <c r="F86" s="75">
        <v>386</v>
      </c>
      <c r="G86" s="76">
        <v>88.32951945080092</v>
      </c>
      <c r="H86" s="76">
        <v>36.7116704805492</v>
      </c>
      <c r="I86"/>
    </row>
    <row r="87" spans="1:9" ht="12.75" customHeight="1">
      <c r="A87" s="73">
        <v>27</v>
      </c>
      <c r="B87" s="74" t="s">
        <v>114</v>
      </c>
      <c r="C87" s="75">
        <v>185</v>
      </c>
      <c r="D87" s="75">
        <v>16</v>
      </c>
      <c r="E87" s="76">
        <v>8.64864864864865</v>
      </c>
      <c r="F87" s="75">
        <v>169</v>
      </c>
      <c r="G87" s="76">
        <v>91.35135135135135</v>
      </c>
      <c r="H87" s="76">
        <v>36.47027027027027</v>
      </c>
      <c r="I87"/>
    </row>
    <row r="88" spans="1:9" ht="12.75" customHeight="1">
      <c r="A88" s="73">
        <v>28</v>
      </c>
      <c r="B88" s="74" t="s">
        <v>115</v>
      </c>
      <c r="C88" s="75">
        <v>58</v>
      </c>
      <c r="D88" s="75">
        <v>2</v>
      </c>
      <c r="E88" s="76">
        <v>3.4482758620689653</v>
      </c>
      <c r="F88" s="75">
        <v>56</v>
      </c>
      <c r="G88" s="76">
        <v>96.55172413793103</v>
      </c>
      <c r="H88" s="76">
        <v>36.46551724137931</v>
      </c>
      <c r="I88"/>
    </row>
    <row r="89" spans="1:9" ht="12.75" customHeight="1">
      <c r="A89" s="73">
        <v>29</v>
      </c>
      <c r="B89" s="74" t="s">
        <v>116</v>
      </c>
      <c r="C89" s="75">
        <v>118</v>
      </c>
      <c r="D89" s="75">
        <v>7</v>
      </c>
      <c r="E89" s="76">
        <v>5.932203389830509</v>
      </c>
      <c r="F89" s="75">
        <v>111</v>
      </c>
      <c r="G89" s="76">
        <v>94.0677966101695</v>
      </c>
      <c r="H89" s="76">
        <v>36.440677966101696</v>
      </c>
      <c r="I89"/>
    </row>
    <row r="90" spans="1:9" ht="12.75" customHeight="1">
      <c r="A90" s="73">
        <v>30</v>
      </c>
      <c r="B90" s="74" t="s">
        <v>117</v>
      </c>
      <c r="C90" s="75">
        <v>33</v>
      </c>
      <c r="D90" s="75">
        <v>2</v>
      </c>
      <c r="E90" s="76">
        <v>6.0606060606060606</v>
      </c>
      <c r="F90" s="75">
        <v>31</v>
      </c>
      <c r="G90" s="76">
        <v>93.93939393939394</v>
      </c>
      <c r="H90" s="76">
        <v>35.84848484848485</v>
      </c>
      <c r="I90"/>
    </row>
    <row r="91" spans="1:9" ht="12.75" customHeight="1">
      <c r="A91" s="73">
        <v>31</v>
      </c>
      <c r="B91" s="74" t="s">
        <v>118</v>
      </c>
      <c r="C91" s="75">
        <v>56</v>
      </c>
      <c r="D91" s="75">
        <v>5</v>
      </c>
      <c r="E91" s="76">
        <v>8.928571428571429</v>
      </c>
      <c r="F91" s="75">
        <v>51</v>
      </c>
      <c r="G91" s="76">
        <v>91.07142857142857</v>
      </c>
      <c r="H91" s="76">
        <v>35.30357142857143</v>
      </c>
      <c r="I91"/>
    </row>
    <row r="92" spans="1:9" ht="12.75" customHeight="1">
      <c r="A92" s="73">
        <v>32</v>
      </c>
      <c r="B92" s="74" t="s">
        <v>119</v>
      </c>
      <c r="C92" s="75">
        <v>82</v>
      </c>
      <c r="D92" s="75">
        <v>11</v>
      </c>
      <c r="E92" s="76">
        <v>13.414634146341463</v>
      </c>
      <c r="F92" s="75">
        <v>71</v>
      </c>
      <c r="G92" s="76">
        <v>86.58536585365853</v>
      </c>
      <c r="H92" s="76">
        <v>34</v>
      </c>
      <c r="I92"/>
    </row>
    <row r="93" spans="1:9" ht="12.75" customHeight="1">
      <c r="A93" s="73">
        <v>33</v>
      </c>
      <c r="B93" s="74" t="s">
        <v>120</v>
      </c>
      <c r="C93" s="75">
        <v>157</v>
      </c>
      <c r="D93" s="75">
        <v>17</v>
      </c>
      <c r="E93" s="76">
        <v>10.828025477707007</v>
      </c>
      <c r="F93" s="75">
        <v>140</v>
      </c>
      <c r="G93" s="76">
        <v>89.171974522293</v>
      </c>
      <c r="H93" s="76">
        <v>33.503184713375795</v>
      </c>
      <c r="I93"/>
    </row>
    <row r="94" spans="1:9" ht="12.75" customHeight="1">
      <c r="A94" s="73">
        <v>34</v>
      </c>
      <c r="B94" s="74" t="s">
        <v>121</v>
      </c>
      <c r="C94" s="75">
        <v>37</v>
      </c>
      <c r="D94" s="75">
        <v>5</v>
      </c>
      <c r="E94" s="76">
        <v>13.513513513513514</v>
      </c>
      <c r="F94" s="75">
        <v>32</v>
      </c>
      <c r="G94" s="76">
        <v>86.48648648648648</v>
      </c>
      <c r="H94" s="76">
        <v>32.91891891891892</v>
      </c>
      <c r="I94"/>
    </row>
    <row r="95" spans="1:9" ht="12.75" customHeight="1">
      <c r="A95" s="73">
        <v>35</v>
      </c>
      <c r="B95" s="74" t="s">
        <v>122</v>
      </c>
      <c r="C95" s="75">
        <v>47</v>
      </c>
      <c r="D95" s="75">
        <v>28</v>
      </c>
      <c r="E95" s="76">
        <v>59.57446808510638</v>
      </c>
      <c r="F95" s="75">
        <v>19</v>
      </c>
      <c r="G95" s="76">
        <v>40.42553191489362</v>
      </c>
      <c r="H95" s="76">
        <v>19.680851063829788</v>
      </c>
      <c r="I95"/>
    </row>
    <row r="96" spans="2:9" ht="12.75" customHeight="1">
      <c r="B96" s="38"/>
      <c r="C96" s="39"/>
      <c r="D96" s="39"/>
      <c r="E96" s="39"/>
      <c r="F96" s="40"/>
      <c r="G96" s="45"/>
      <c r="I96"/>
    </row>
    <row r="97" spans="1:5" ht="12.75">
      <c r="A97" s="6" t="s">
        <v>84</v>
      </c>
      <c r="D97"/>
      <c r="E97" s="44"/>
    </row>
    <row r="98" spans="3:5" s="29" customFormat="1" ht="12.75">
      <c r="C98" s="42">
        <v>2009</v>
      </c>
      <c r="D98" s="36">
        <v>2010</v>
      </c>
      <c r="E98" s="62">
        <v>2011</v>
      </c>
    </row>
    <row r="99" spans="2:9" ht="12.75">
      <c r="B99" s="30" t="s">
        <v>89</v>
      </c>
      <c r="C99" s="48">
        <v>531</v>
      </c>
      <c r="D99" s="12">
        <v>505</v>
      </c>
      <c r="E99" s="48">
        <v>494</v>
      </c>
      <c r="G99" s="4"/>
      <c r="H99"/>
      <c r="I99"/>
    </row>
    <row r="100" spans="2:9" ht="12.75">
      <c r="B100" s="30" t="s">
        <v>86</v>
      </c>
      <c r="C100" s="15">
        <v>41.2</v>
      </c>
      <c r="D100" s="69">
        <v>42.52952755905512</v>
      </c>
      <c r="E100" s="15">
        <v>39.3</v>
      </c>
      <c r="G100" s="4"/>
      <c r="H100"/>
      <c r="I100"/>
    </row>
    <row r="101" spans="2:9" ht="12.75">
      <c r="B101" s="30" t="s">
        <v>85</v>
      </c>
      <c r="C101" s="69">
        <v>42.27</v>
      </c>
      <c r="D101" s="15">
        <v>41.9</v>
      </c>
      <c r="E101" s="15">
        <v>41.9</v>
      </c>
      <c r="G101" s="4"/>
      <c r="H101"/>
      <c r="I101"/>
    </row>
    <row r="102" spans="2:9" ht="12.75">
      <c r="B102" s="31" t="s">
        <v>87</v>
      </c>
      <c r="C102" s="15">
        <v>98.5</v>
      </c>
      <c r="D102" s="69">
        <v>99.4</v>
      </c>
      <c r="E102" s="15">
        <v>93.1</v>
      </c>
      <c r="G102" s="4"/>
      <c r="H102"/>
      <c r="I102"/>
    </row>
    <row r="103" spans="2:9" ht="12.75">
      <c r="B103" s="31" t="s">
        <v>88</v>
      </c>
      <c r="C103" s="69">
        <v>97.67</v>
      </c>
      <c r="D103" s="15">
        <v>97.5</v>
      </c>
      <c r="E103" s="15">
        <v>95</v>
      </c>
      <c r="G103" s="4"/>
      <c r="H103"/>
      <c r="I103"/>
    </row>
    <row r="104" spans="2:9" ht="125.25" customHeight="1">
      <c r="B104" s="67"/>
      <c r="C104" s="70"/>
      <c r="D104" s="68"/>
      <c r="E104" s="68"/>
      <c r="G104" s="4"/>
      <c r="H104"/>
      <c r="I104"/>
    </row>
  </sheetData>
  <sheetProtection/>
  <mergeCells count="1">
    <mergeCell ref="A52:G52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mayauuo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ivanov_av</dc:creator>
  <cp:keywords/>
  <dc:description/>
  <cp:lastModifiedBy>ivanov_av</cp:lastModifiedBy>
  <cp:lastPrinted>2011-08-29T07:45:36Z</cp:lastPrinted>
  <dcterms:created xsi:type="dcterms:W3CDTF">2010-06-03T08:19:23Z</dcterms:created>
  <dcterms:modified xsi:type="dcterms:W3CDTF">2011-08-29T07:46:54Z</dcterms:modified>
  <cp:category/>
  <cp:version/>
  <cp:contentType/>
  <cp:contentStatus/>
</cp:coreProperties>
</file>