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Итоги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<sst xmlns="http://schemas.openxmlformats.org/spreadsheetml/2006/main" count="121" uniqueCount="109">
  <si>
    <t>№</t>
  </si>
  <si>
    <t>Фамилия</t>
  </si>
  <si>
    <t>Имя</t>
  </si>
  <si>
    <t>Отчество</t>
  </si>
  <si>
    <t>Балл</t>
  </si>
  <si>
    <t>Ср.балл</t>
  </si>
  <si>
    <t>Майинская СОШ</t>
  </si>
  <si>
    <t>Тюнгюлюнская СОШ</t>
  </si>
  <si>
    <t>Бютейдяхская СОШ</t>
  </si>
  <si>
    <t>Балыктахская СОШ</t>
  </si>
  <si>
    <t>Майинская гимназия</t>
  </si>
  <si>
    <t>Мельжехсинская СОШ</t>
  </si>
  <si>
    <t>ОУ</t>
  </si>
  <si>
    <t>Колич. выпол.</t>
  </si>
  <si>
    <t>Колич. не выполн.</t>
  </si>
  <si>
    <t>% выполн.</t>
  </si>
  <si>
    <t>% не выполн.</t>
  </si>
  <si>
    <t>% выполнения</t>
  </si>
  <si>
    <t>% невыполнения</t>
  </si>
  <si>
    <t>Средний балл</t>
  </si>
  <si>
    <t>Рассолодинская СОШ</t>
  </si>
  <si>
    <t>Павловская СОШ</t>
  </si>
  <si>
    <t>Харанская СОШ</t>
  </si>
  <si>
    <t>Нижне-Бестяхская СОШ №1</t>
  </si>
  <si>
    <t>Васильевна</t>
  </si>
  <si>
    <t>Майинская гуманитарная СОШ</t>
  </si>
  <si>
    <t>Табагинская СОШ</t>
  </si>
  <si>
    <t>Нижне-Бестяхская СОШ №2</t>
  </si>
  <si>
    <t>Чемоикинская СОШ</t>
  </si>
  <si>
    <t>Чуйинская СОШ</t>
  </si>
  <si>
    <t>Хоробутская СОШ</t>
  </si>
  <si>
    <t>Кол. участ.</t>
  </si>
  <si>
    <t>Анна</t>
  </si>
  <si>
    <t>Романовна</t>
  </si>
  <si>
    <t>Учитель</t>
  </si>
  <si>
    <t>Майинская гуманит. СОШ</t>
  </si>
  <si>
    <t>Алтанская СОШ</t>
  </si>
  <si>
    <t>Техтюрская СОШ</t>
  </si>
  <si>
    <t>Хаптагайская СОШ</t>
  </si>
  <si>
    <t>Улус</t>
  </si>
  <si>
    <t>Минимальный балл =32</t>
  </si>
  <si>
    <t>Сводная таблица результатов ЕГЭ по химии по школам</t>
  </si>
  <si>
    <t>Бедиминская СОШ</t>
  </si>
  <si>
    <t>Жабыльская СОШ</t>
  </si>
  <si>
    <t>Тыллыминская СОШ</t>
  </si>
  <si>
    <t>Калачева</t>
  </si>
  <si>
    <t>Анастасия</t>
  </si>
  <si>
    <t>Павловна</t>
  </si>
  <si>
    <t>Яковлева</t>
  </si>
  <si>
    <t>Туйаара</t>
  </si>
  <si>
    <t>Григорьева</t>
  </si>
  <si>
    <t>Анита</t>
  </si>
  <si>
    <t>Алексеевна</t>
  </si>
  <si>
    <t>Кулаковская</t>
  </si>
  <si>
    <t>Юлия</t>
  </si>
  <si>
    <t>Анатольевна</t>
  </si>
  <si>
    <t>Степанова</t>
  </si>
  <si>
    <t>Евгения</t>
  </si>
  <si>
    <t>Николаева</t>
  </si>
  <si>
    <t>Иннокентьевна</t>
  </si>
  <si>
    <t>Выпускники с наилучшими баллами на ЕГЭ по химии (65 и более баллов):</t>
  </si>
  <si>
    <t>Сравнительная диаграмма средних баллов по химии по школам</t>
  </si>
  <si>
    <t>Сравнение результатов ЕГЭ по химии в улусе с предварительными данными по РС(Я) и РФ</t>
  </si>
  <si>
    <t>По улусу</t>
  </si>
  <si>
    <t>ИТОГИ ЕГЭ-2011 ПО ХИМИИ (выпускники)</t>
  </si>
  <si>
    <t>РС(Я)</t>
  </si>
  <si>
    <t>РФ</t>
  </si>
  <si>
    <t>Колич. участ.</t>
  </si>
  <si>
    <t>Колич. выполн.</t>
  </si>
  <si>
    <t>Сводная таблица предарительных результатов ЕГЭ по химии в РС(Я) по улусам</t>
  </si>
  <si>
    <t>Жиганский улус</t>
  </si>
  <si>
    <t>Нерюнгринский район</t>
  </si>
  <si>
    <t>Кобяйский улус</t>
  </si>
  <si>
    <t>Томпонский улус</t>
  </si>
  <si>
    <t>Горный улус</t>
  </si>
  <si>
    <t>Сунтарский улус</t>
  </si>
  <si>
    <t>Абыйский улус</t>
  </si>
  <si>
    <t>Верхневилюйский улус</t>
  </si>
  <si>
    <t>Таттинский улус</t>
  </si>
  <si>
    <t>Намский улус</t>
  </si>
  <si>
    <t>г.Якутск</t>
  </si>
  <si>
    <t>Усть-Майский улус</t>
  </si>
  <si>
    <t>Алданский район</t>
  </si>
  <si>
    <t>Верхнеколымский улус</t>
  </si>
  <si>
    <t>Анабарский улус</t>
  </si>
  <si>
    <t>Мирнинский улус</t>
  </si>
  <si>
    <t>Оймяконский улус</t>
  </si>
  <si>
    <t>Верхоянский улс</t>
  </si>
  <si>
    <t>Олекминский улус</t>
  </si>
  <si>
    <t>Усть-Алданский улус</t>
  </si>
  <si>
    <t>Хангаласский улус</t>
  </si>
  <si>
    <t>Чурапчинский улус</t>
  </si>
  <si>
    <t>Оленекский район</t>
  </si>
  <si>
    <t>Мегино-Кангаласский улус</t>
  </si>
  <si>
    <t>Вилюйский улус</t>
  </si>
  <si>
    <t>Амгинский улус</t>
  </si>
  <si>
    <t>Ленский район</t>
  </si>
  <si>
    <t>Усть-Янский улус</t>
  </si>
  <si>
    <t>Нюрбинский район</t>
  </si>
  <si>
    <t>Момский район</t>
  </si>
  <si>
    <t>Среднеколымский улус</t>
  </si>
  <si>
    <t>Булунский улус</t>
  </si>
  <si>
    <t>Нижнеколымский район</t>
  </si>
  <si>
    <t>Динамика результатов ЕГЭ по химии в улусе и РС(Я) за 2009-2011 г.</t>
  </si>
  <si>
    <t>Количество участников по улусу</t>
  </si>
  <si>
    <t>Средний балл по улусу</t>
  </si>
  <si>
    <t>Средний балл по РС(Я)</t>
  </si>
  <si>
    <t>% выполнения по улусу</t>
  </si>
  <si>
    <t>% выполнения по РС(Я)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</si>
</sst>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29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6"/>
      <name val="Arial Cyr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16"/>
          <c:w val="0.6675"/>
          <c:h val="0.82225"/>
        </c:manualLayout>
      </c:layout>
      <c:lineChart>
        <c:grouping val="standard"/>
        <c:varyColors val="0"/>
        <c:ser>
          <c:idx val="1"/>
          <c:order val="0"/>
          <c:tx>
            <c:strRef>
              <c:f>Итоги!$B$87</c:f>
              <c:strCache>
                <c:ptCount val="1"/>
                <c:pt idx="0">
                  <c:v>Средний балл по улусу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Итоги!$C$85:$E$85</c:f>
              <c:numCache/>
            </c:numRef>
          </c:cat>
          <c:val>
            <c:numRef>
              <c:f>Итоги!$C$87:$E$87</c:f>
              <c:numCache/>
            </c:numRef>
          </c:val>
          <c:smooth val="0"/>
        </c:ser>
        <c:ser>
          <c:idx val="2"/>
          <c:order val="1"/>
          <c:tx>
            <c:strRef>
              <c:f>Итоги!$B$89</c:f>
              <c:strCache>
                <c:ptCount val="1"/>
                <c:pt idx="0">
                  <c:v>% выполнения по улусу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Итоги!$C$85:$E$85</c:f>
              <c:numCache/>
            </c:numRef>
          </c:cat>
          <c:val>
            <c:numRef>
              <c:f>Итоги!$C$89:$E$89</c:f>
              <c:numCache/>
            </c:numRef>
          </c:val>
          <c:smooth val="0"/>
        </c:ser>
        <c:marker val="1"/>
        <c:axId val="12913324"/>
        <c:axId val="49111053"/>
      </c:line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0925"/>
          <c:w val="0.30375"/>
          <c:h val="0.79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0000"/>
              </a:solidFill>
            </c:spPr>
          </c:dPt>
          <c:cat>
            <c:strRef>
              <c:f>Итоги!$B$5:$B$27</c:f>
              <c:strCache>
                <c:ptCount val="23"/>
                <c:pt idx="0">
                  <c:v>Майинская гуманит. СОШ</c:v>
                </c:pt>
                <c:pt idx="1">
                  <c:v>Майинская гимназия</c:v>
                </c:pt>
                <c:pt idx="2">
                  <c:v>Табагинская СОШ</c:v>
                </c:pt>
                <c:pt idx="3">
                  <c:v>Харанская СОШ</c:v>
                </c:pt>
                <c:pt idx="4">
                  <c:v>Нижне-Бестяхская СОШ №1</c:v>
                </c:pt>
                <c:pt idx="5">
                  <c:v>Нижне-Бестяхская СОШ №2</c:v>
                </c:pt>
                <c:pt idx="6">
                  <c:v>Мельжехсинская СОШ</c:v>
                </c:pt>
                <c:pt idx="7">
                  <c:v>Чемоикинская СОШ</c:v>
                </c:pt>
                <c:pt idx="8">
                  <c:v>Бедиминская СОШ</c:v>
                </c:pt>
                <c:pt idx="9">
                  <c:v>Алтанская СОШ</c:v>
                </c:pt>
                <c:pt idx="10">
                  <c:v>Тюнгюлюнская СОШ</c:v>
                </c:pt>
                <c:pt idx="11">
                  <c:v>Балыктахская СОШ</c:v>
                </c:pt>
                <c:pt idx="12">
                  <c:v>Жабыльская СОШ</c:v>
                </c:pt>
                <c:pt idx="13">
                  <c:v>Рассолодинская СОШ</c:v>
                </c:pt>
                <c:pt idx="14">
                  <c:v>Бютейдяхская СОШ</c:v>
                </c:pt>
                <c:pt idx="15">
                  <c:v>Павловская СОШ</c:v>
                </c:pt>
                <c:pt idx="16">
                  <c:v>Техтюрская СОШ</c:v>
                </c:pt>
                <c:pt idx="17">
                  <c:v>Майинская СОШ</c:v>
                </c:pt>
                <c:pt idx="18">
                  <c:v>Чуйинская СОШ</c:v>
                </c:pt>
                <c:pt idx="19">
                  <c:v>Хоробутская СОШ</c:v>
                </c:pt>
                <c:pt idx="20">
                  <c:v>Тыллыминская СОШ</c:v>
                </c:pt>
                <c:pt idx="21">
                  <c:v>Хаптагайская СОШ</c:v>
                </c:pt>
                <c:pt idx="22">
                  <c:v>По улусу</c:v>
                </c:pt>
              </c:strCache>
            </c:strRef>
          </c:cat>
          <c:val>
            <c:numRef>
              <c:f>Итоги!$H$5:$H$27</c:f>
              <c:numCache>
                <c:ptCount val="23"/>
                <c:pt idx="0">
                  <c:v>62.166666666666664</c:v>
                </c:pt>
                <c:pt idx="1">
                  <c:v>60</c:v>
                </c:pt>
                <c:pt idx="2">
                  <c:v>59</c:v>
                </c:pt>
                <c:pt idx="3">
                  <c:v>57.5</c:v>
                </c:pt>
                <c:pt idx="4">
                  <c:v>54</c:v>
                </c:pt>
                <c:pt idx="5">
                  <c:v>49.5</c:v>
                </c:pt>
                <c:pt idx="6">
                  <c:v>49</c:v>
                </c:pt>
                <c:pt idx="7">
                  <c:v>49</c:v>
                </c:pt>
                <c:pt idx="8">
                  <c:v>48</c:v>
                </c:pt>
                <c:pt idx="9">
                  <c:v>48</c:v>
                </c:pt>
                <c:pt idx="10">
                  <c:v>45.2</c:v>
                </c:pt>
                <c:pt idx="11">
                  <c:v>43</c:v>
                </c:pt>
                <c:pt idx="12">
                  <c:v>38</c:v>
                </c:pt>
                <c:pt idx="13">
                  <c:v>37.5</c:v>
                </c:pt>
                <c:pt idx="14">
                  <c:v>36</c:v>
                </c:pt>
                <c:pt idx="15">
                  <c:v>34.42857142857143</c:v>
                </c:pt>
                <c:pt idx="16">
                  <c:v>32</c:v>
                </c:pt>
                <c:pt idx="17">
                  <c:v>29.857142857142858</c:v>
                </c:pt>
                <c:pt idx="18">
                  <c:v>29.333333333333332</c:v>
                </c:pt>
                <c:pt idx="19">
                  <c:v>25.5</c:v>
                </c:pt>
                <c:pt idx="20">
                  <c:v>24</c:v>
                </c:pt>
                <c:pt idx="21">
                  <c:v>20</c:v>
                </c:pt>
                <c:pt idx="22">
                  <c:v>43.7</c:v>
                </c:pt>
              </c:numCache>
            </c:numRef>
          </c:val>
        </c:ser>
        <c:axId val="39346294"/>
        <c:axId val="18572327"/>
      </c:bar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62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116"/>
          <c:w val="0.66875"/>
          <c:h val="0.82225"/>
        </c:manualLayout>
      </c:layout>
      <c:lineChart>
        <c:grouping val="standard"/>
        <c:varyColors val="0"/>
        <c:ser>
          <c:idx val="1"/>
          <c:order val="0"/>
          <c:tx>
            <c:strRef>
              <c:f>Итоги!$B$88</c:f>
              <c:strCache>
                <c:ptCount val="1"/>
                <c:pt idx="0">
                  <c:v>Средний балл по РС(Я)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Итоги!$C$85:$E$85</c:f>
              <c:numCache/>
            </c:numRef>
          </c:cat>
          <c:val>
            <c:numRef>
              <c:f>Итоги!$C$88:$E$88</c:f>
              <c:numCache/>
            </c:numRef>
          </c:val>
          <c:smooth val="0"/>
        </c:ser>
        <c:ser>
          <c:idx val="2"/>
          <c:order val="1"/>
          <c:tx>
            <c:strRef>
              <c:f>Итоги!$B$90</c:f>
              <c:strCache>
                <c:ptCount val="1"/>
                <c:pt idx="0">
                  <c:v>% выполнения по РС(Я)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Итоги!$C$85:$E$85</c:f>
              <c:numCache/>
            </c:numRef>
          </c:cat>
          <c:val>
            <c:numRef>
              <c:f>Итоги!$C$90:$E$90</c:f>
              <c:numCache/>
            </c:numRef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0925"/>
          <c:w val="0.29375"/>
          <c:h val="0.79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95"/>
          <c:w val="0.7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Итоги!$C$42</c:f>
              <c:strCache>
                <c:ptCount val="1"/>
                <c:pt idx="0">
                  <c:v>Улус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Итоги!$B$43:$B$44</c:f>
              <c:strCache>
                <c:ptCount val="2"/>
                <c:pt idx="0">
                  <c:v>Средний балл</c:v>
                </c:pt>
                <c:pt idx="1">
                  <c:v>% выполнения</c:v>
                </c:pt>
              </c:strCache>
            </c:strRef>
          </c:cat>
          <c:val>
            <c:numRef>
              <c:f>Итоги!$C$43:$C$44</c:f>
              <c:numCache>
                <c:ptCount val="2"/>
                <c:pt idx="0">
                  <c:v>43.7</c:v>
                </c:pt>
                <c:pt idx="1">
                  <c:v>79.3</c:v>
                </c:pt>
              </c:numCache>
            </c:numRef>
          </c:val>
        </c:ser>
        <c:ser>
          <c:idx val="1"/>
          <c:order val="1"/>
          <c:tx>
            <c:strRef>
              <c:f>Итоги!$D$42</c:f>
              <c:strCache>
                <c:ptCount val="1"/>
                <c:pt idx="0">
                  <c:v>РС(Я)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Итоги!$B$43:$B$44</c:f>
              <c:strCache>
                <c:ptCount val="2"/>
                <c:pt idx="0">
                  <c:v>Средний балл</c:v>
                </c:pt>
                <c:pt idx="1">
                  <c:v>% выполнения</c:v>
                </c:pt>
              </c:strCache>
            </c:strRef>
          </c:cat>
          <c:val>
            <c:numRef>
              <c:f>Итоги!$D$43:$D$44</c:f>
              <c:numCache>
                <c:ptCount val="2"/>
                <c:pt idx="0">
                  <c:v>46.545801526717554</c:v>
                </c:pt>
                <c:pt idx="1">
                  <c:v>85.7824427480916</c:v>
                </c:pt>
              </c:numCache>
            </c:numRef>
          </c:val>
        </c:ser>
        <c:ser>
          <c:idx val="2"/>
          <c:order val="2"/>
          <c:tx>
            <c:strRef>
              <c:f>Итоги!$E$42</c:f>
              <c:strCache>
                <c:ptCount val="1"/>
                <c:pt idx="0">
                  <c:v>РФ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Итоги!$B$43:$B$44</c:f>
              <c:strCache>
                <c:ptCount val="2"/>
                <c:pt idx="0">
                  <c:v>Средний балл</c:v>
                </c:pt>
                <c:pt idx="1">
                  <c:v>% выполнения</c:v>
                </c:pt>
              </c:strCache>
            </c:strRef>
          </c:cat>
          <c:val>
            <c:numRef>
              <c:f>Итоги!$E$43:$E$44</c:f>
              <c:numCache>
                <c:ptCount val="2"/>
                <c:pt idx="1">
                  <c:v>91.4</c:v>
                </c:pt>
              </c:numCache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4810"/>
        <c:crossesAt val="1"/>
        <c:crossBetween val="between"/>
        <c:dispUnits/>
        <c:majorUnit val="5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3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9525</xdr:rowOff>
    </xdr:from>
    <xdr:to>
      <xdr:col>3</xdr:col>
      <xdr:colOff>247650</xdr:colOff>
      <xdr:row>90</xdr:row>
      <xdr:rowOff>1638300</xdr:rowOff>
    </xdr:to>
    <xdr:graphicFrame>
      <xdr:nvGraphicFramePr>
        <xdr:cNvPr id="1" name="Chart 4"/>
        <xdr:cNvGraphicFramePr/>
      </xdr:nvGraphicFramePr>
      <xdr:xfrm>
        <a:off x="0" y="19050000"/>
        <a:ext cx="3648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657225</xdr:colOff>
      <xdr:row>29</xdr:row>
      <xdr:rowOff>2886075</xdr:rowOff>
    </xdr:to>
    <xdr:graphicFrame>
      <xdr:nvGraphicFramePr>
        <xdr:cNvPr id="2" name="Chart 8"/>
        <xdr:cNvGraphicFramePr/>
      </xdr:nvGraphicFramePr>
      <xdr:xfrm>
        <a:off x="0" y="4857750"/>
        <a:ext cx="7410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90</xdr:row>
      <xdr:rowOff>9525</xdr:rowOff>
    </xdr:from>
    <xdr:to>
      <xdr:col>7</xdr:col>
      <xdr:colOff>666750</xdr:colOff>
      <xdr:row>90</xdr:row>
      <xdr:rowOff>1638300</xdr:rowOff>
    </xdr:to>
    <xdr:graphicFrame>
      <xdr:nvGraphicFramePr>
        <xdr:cNvPr id="3" name="Chart 9"/>
        <xdr:cNvGraphicFramePr/>
      </xdr:nvGraphicFramePr>
      <xdr:xfrm>
        <a:off x="3648075" y="19050000"/>
        <a:ext cx="3771900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45</xdr:row>
      <xdr:rowOff>0</xdr:rowOff>
    </xdr:from>
    <xdr:to>
      <xdr:col>3</xdr:col>
      <xdr:colOff>885825</xdr:colOff>
      <xdr:row>45</xdr:row>
      <xdr:rowOff>1562100</xdr:rowOff>
    </xdr:to>
    <xdr:graphicFrame>
      <xdr:nvGraphicFramePr>
        <xdr:cNvPr id="4" name="Chart 11"/>
        <xdr:cNvGraphicFramePr/>
      </xdr:nvGraphicFramePr>
      <xdr:xfrm>
        <a:off x="266700" y="10191750"/>
        <a:ext cx="4019550" cy="1562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69">
      <selection activeCell="F91" sqref="F91"/>
    </sheetView>
  </sheetViews>
  <sheetFormatPr defaultColWidth="9.00390625" defaultRowHeight="12.75"/>
  <cols>
    <col min="1" max="1" width="3.625" style="0" customWidth="1"/>
    <col min="2" max="2" width="28.625" style="6" customWidth="1"/>
    <col min="3" max="3" width="12.375" style="0" customWidth="1"/>
    <col min="4" max="4" width="11.875" style="2" customWidth="1"/>
    <col min="5" max="5" width="12.875" style="3" customWidth="1"/>
    <col min="6" max="6" width="9.875" style="2" bestFit="1" customWidth="1"/>
    <col min="7" max="7" width="9.375" style="3" customWidth="1"/>
    <col min="8" max="8" width="8.875" style="4" customWidth="1"/>
    <col min="9" max="9" width="6.625" style="5" bestFit="1" customWidth="1"/>
    <col min="10" max="10" width="7.25390625" style="0" bestFit="1" customWidth="1"/>
  </cols>
  <sheetData>
    <row r="1" ht="12.75">
      <c r="A1" s="1" t="s">
        <v>64</v>
      </c>
    </row>
    <row r="2" ht="12.75">
      <c r="B2" s="1"/>
    </row>
    <row r="3" spans="1:8" ht="12.75">
      <c r="A3" s="1" t="s">
        <v>41</v>
      </c>
      <c r="H3" s="8" t="s">
        <v>40</v>
      </c>
    </row>
    <row r="4" spans="1:8" s="9" customFormat="1" ht="25.5">
      <c r="A4" s="58" t="s">
        <v>0</v>
      </c>
      <c r="B4" s="59" t="s">
        <v>12</v>
      </c>
      <c r="C4" s="59" t="s">
        <v>31</v>
      </c>
      <c r="D4" s="60" t="s">
        <v>13</v>
      </c>
      <c r="E4" s="61" t="s">
        <v>15</v>
      </c>
      <c r="F4" s="62" t="s">
        <v>14</v>
      </c>
      <c r="G4" s="63" t="s">
        <v>16</v>
      </c>
      <c r="H4" s="64" t="s">
        <v>5</v>
      </c>
    </row>
    <row r="5" spans="1:8" ht="12.75">
      <c r="A5" s="10">
        <v>1</v>
      </c>
      <c r="B5" s="11" t="s">
        <v>35</v>
      </c>
      <c r="C5" s="12">
        <v>6</v>
      </c>
      <c r="D5" s="13">
        <v>6</v>
      </c>
      <c r="E5" s="14">
        <f>D5/C5</f>
        <v>1</v>
      </c>
      <c r="F5" s="13"/>
      <c r="G5" s="15">
        <f>F5/C5</f>
        <v>0</v>
      </c>
      <c r="H5" s="16">
        <v>62.166666666666664</v>
      </c>
    </row>
    <row r="6" spans="1:8" ht="12.75">
      <c r="A6" s="10">
        <v>2</v>
      </c>
      <c r="B6" s="11" t="s">
        <v>10</v>
      </c>
      <c r="C6" s="12">
        <v>7</v>
      </c>
      <c r="D6" s="13">
        <v>7</v>
      </c>
      <c r="E6" s="14">
        <f aca="true" t="shared" si="0" ref="E6:E26">D6/C6</f>
        <v>1</v>
      </c>
      <c r="F6" s="13"/>
      <c r="G6" s="15">
        <f aca="true" t="shared" si="1" ref="G6:G27">F6/C6</f>
        <v>0</v>
      </c>
      <c r="H6" s="16">
        <v>60</v>
      </c>
    </row>
    <row r="7" spans="1:8" ht="12.75">
      <c r="A7" s="10">
        <v>3</v>
      </c>
      <c r="B7" s="17" t="s">
        <v>26</v>
      </c>
      <c r="C7" s="18">
        <v>1</v>
      </c>
      <c r="D7" s="13">
        <v>1</v>
      </c>
      <c r="E7" s="14">
        <f t="shared" si="0"/>
        <v>1</v>
      </c>
      <c r="F7" s="13"/>
      <c r="G7" s="15">
        <f t="shared" si="1"/>
        <v>0</v>
      </c>
      <c r="H7" s="16">
        <v>59</v>
      </c>
    </row>
    <row r="8" spans="1:8" ht="12.75">
      <c r="A8" s="10">
        <v>4</v>
      </c>
      <c r="B8" s="17" t="s">
        <v>22</v>
      </c>
      <c r="C8" s="18">
        <v>2</v>
      </c>
      <c r="D8" s="13">
        <v>2</v>
      </c>
      <c r="E8" s="14">
        <f t="shared" si="0"/>
        <v>1</v>
      </c>
      <c r="F8" s="13"/>
      <c r="G8" s="15">
        <f t="shared" si="1"/>
        <v>0</v>
      </c>
      <c r="H8" s="16">
        <v>57.5</v>
      </c>
    </row>
    <row r="9" spans="1:8" s="23" customFormat="1" ht="12.75">
      <c r="A9" s="10">
        <v>5</v>
      </c>
      <c r="B9" s="19" t="s">
        <v>23</v>
      </c>
      <c r="C9" s="12">
        <v>1</v>
      </c>
      <c r="D9" s="20">
        <v>1</v>
      </c>
      <c r="E9" s="14">
        <f t="shared" si="0"/>
        <v>1</v>
      </c>
      <c r="F9" s="21"/>
      <c r="G9" s="15">
        <f t="shared" si="1"/>
        <v>0</v>
      </c>
      <c r="H9" s="22">
        <v>54</v>
      </c>
    </row>
    <row r="10" spans="1:8" s="23" customFormat="1" ht="12.75">
      <c r="A10" s="10">
        <v>6</v>
      </c>
      <c r="B10" s="19" t="s">
        <v>27</v>
      </c>
      <c r="C10" s="12">
        <v>2</v>
      </c>
      <c r="D10" s="20">
        <v>2</v>
      </c>
      <c r="E10" s="14">
        <f t="shared" si="0"/>
        <v>1</v>
      </c>
      <c r="F10" s="21"/>
      <c r="G10" s="15">
        <f t="shared" si="1"/>
        <v>0</v>
      </c>
      <c r="H10" s="22">
        <v>49.5</v>
      </c>
    </row>
    <row r="11" spans="1:8" s="23" customFormat="1" ht="12.75">
      <c r="A11" s="10">
        <v>7</v>
      </c>
      <c r="B11" s="19" t="s">
        <v>11</v>
      </c>
      <c r="C11" s="12">
        <v>2</v>
      </c>
      <c r="D11" s="20">
        <v>2</v>
      </c>
      <c r="E11" s="14">
        <f t="shared" si="0"/>
        <v>1</v>
      </c>
      <c r="F11" s="21"/>
      <c r="G11" s="15">
        <f t="shared" si="1"/>
        <v>0</v>
      </c>
      <c r="H11" s="22">
        <v>49</v>
      </c>
    </row>
    <row r="12" spans="1:8" s="23" customFormat="1" ht="12.75">
      <c r="A12" s="10">
        <v>8</v>
      </c>
      <c r="B12" s="19" t="s">
        <v>28</v>
      </c>
      <c r="C12" s="12">
        <v>2</v>
      </c>
      <c r="D12" s="20">
        <v>2</v>
      </c>
      <c r="E12" s="14">
        <f t="shared" si="0"/>
        <v>1</v>
      </c>
      <c r="F12" s="21"/>
      <c r="G12" s="15">
        <f t="shared" si="1"/>
        <v>0</v>
      </c>
      <c r="H12" s="22">
        <v>49</v>
      </c>
    </row>
    <row r="13" spans="1:8" s="23" customFormat="1" ht="12.75">
      <c r="A13" s="10">
        <v>9</v>
      </c>
      <c r="B13" s="19" t="s">
        <v>42</v>
      </c>
      <c r="C13" s="12">
        <v>1</v>
      </c>
      <c r="D13" s="20">
        <v>1</v>
      </c>
      <c r="E13" s="14">
        <f t="shared" si="0"/>
        <v>1</v>
      </c>
      <c r="F13" s="21"/>
      <c r="G13" s="15">
        <f t="shared" si="1"/>
        <v>0</v>
      </c>
      <c r="H13" s="22">
        <v>48</v>
      </c>
    </row>
    <row r="14" spans="1:8" s="23" customFormat="1" ht="12.75">
      <c r="A14" s="10">
        <v>10</v>
      </c>
      <c r="B14" s="19" t="s">
        <v>36</v>
      </c>
      <c r="C14" s="12">
        <v>1</v>
      </c>
      <c r="D14" s="20">
        <v>1</v>
      </c>
      <c r="E14" s="14">
        <f t="shared" si="0"/>
        <v>1</v>
      </c>
      <c r="F14" s="21"/>
      <c r="G14" s="15">
        <f t="shared" si="1"/>
        <v>0</v>
      </c>
      <c r="H14" s="22">
        <v>48</v>
      </c>
    </row>
    <row r="15" spans="1:8" s="23" customFormat="1" ht="12.75">
      <c r="A15" s="10">
        <v>11</v>
      </c>
      <c r="B15" s="19" t="s">
        <v>7</v>
      </c>
      <c r="C15" s="12">
        <v>5</v>
      </c>
      <c r="D15" s="20">
        <v>5</v>
      </c>
      <c r="E15" s="14">
        <f t="shared" si="0"/>
        <v>1</v>
      </c>
      <c r="F15" s="21"/>
      <c r="G15" s="15">
        <f t="shared" si="1"/>
        <v>0</v>
      </c>
      <c r="H15" s="22">
        <v>45.2</v>
      </c>
    </row>
    <row r="16" spans="1:8" s="23" customFormat="1" ht="12.75">
      <c r="A16" s="10">
        <v>12</v>
      </c>
      <c r="B16" s="19" t="s">
        <v>9</v>
      </c>
      <c r="C16" s="12">
        <v>1</v>
      </c>
      <c r="D16" s="20">
        <v>1</v>
      </c>
      <c r="E16" s="14">
        <f t="shared" si="0"/>
        <v>1</v>
      </c>
      <c r="F16" s="21"/>
      <c r="G16" s="15">
        <f t="shared" si="1"/>
        <v>0</v>
      </c>
      <c r="H16" s="22">
        <v>43</v>
      </c>
    </row>
    <row r="17" spans="1:8" s="23" customFormat="1" ht="12.75">
      <c r="A17" s="10">
        <v>13</v>
      </c>
      <c r="B17" s="19" t="s">
        <v>43</v>
      </c>
      <c r="C17" s="12">
        <v>1</v>
      </c>
      <c r="D17" s="20">
        <v>1</v>
      </c>
      <c r="E17" s="14">
        <f t="shared" si="0"/>
        <v>1</v>
      </c>
      <c r="F17" s="21"/>
      <c r="G17" s="15">
        <f t="shared" si="1"/>
        <v>0</v>
      </c>
      <c r="H17" s="22">
        <v>38</v>
      </c>
    </row>
    <row r="18" spans="1:8" s="23" customFormat="1" ht="12.75">
      <c r="A18" s="10">
        <v>14</v>
      </c>
      <c r="B18" s="19" t="s">
        <v>20</v>
      </c>
      <c r="C18" s="12">
        <v>2</v>
      </c>
      <c r="D18" s="20">
        <v>2</v>
      </c>
      <c r="E18" s="14">
        <f t="shared" si="0"/>
        <v>1</v>
      </c>
      <c r="F18" s="21"/>
      <c r="G18" s="15">
        <f t="shared" si="1"/>
        <v>0</v>
      </c>
      <c r="H18" s="22">
        <v>37.5</v>
      </c>
    </row>
    <row r="19" spans="1:8" s="23" customFormat="1" ht="12.75">
      <c r="A19" s="10">
        <v>15</v>
      </c>
      <c r="B19" s="19" t="s">
        <v>8</v>
      </c>
      <c r="C19" s="12">
        <v>1</v>
      </c>
      <c r="D19" s="20">
        <v>1</v>
      </c>
      <c r="E19" s="14">
        <f t="shared" si="0"/>
        <v>1</v>
      </c>
      <c r="F19" s="21"/>
      <c r="G19" s="15">
        <f t="shared" si="1"/>
        <v>0</v>
      </c>
      <c r="H19" s="22">
        <v>36</v>
      </c>
    </row>
    <row r="20" spans="1:8" s="23" customFormat="1" ht="12.75">
      <c r="A20" s="10">
        <v>16</v>
      </c>
      <c r="B20" s="19" t="s">
        <v>21</v>
      </c>
      <c r="C20" s="12">
        <v>8</v>
      </c>
      <c r="D20" s="20">
        <v>5</v>
      </c>
      <c r="E20" s="14">
        <f t="shared" si="0"/>
        <v>0.625</v>
      </c>
      <c r="F20" s="21">
        <v>3</v>
      </c>
      <c r="G20" s="15">
        <f t="shared" si="1"/>
        <v>0.375</v>
      </c>
      <c r="H20" s="22">
        <v>34.42857142857143</v>
      </c>
    </row>
    <row r="21" spans="1:8" s="23" customFormat="1" ht="12.75">
      <c r="A21" s="10">
        <v>17</v>
      </c>
      <c r="B21" s="19" t="s">
        <v>37</v>
      </c>
      <c r="C21" s="12">
        <v>1</v>
      </c>
      <c r="D21" s="20">
        <v>1</v>
      </c>
      <c r="E21" s="14">
        <f t="shared" si="0"/>
        <v>1</v>
      </c>
      <c r="F21" s="21"/>
      <c r="G21" s="15">
        <f t="shared" si="1"/>
        <v>0</v>
      </c>
      <c r="H21" s="22">
        <v>32</v>
      </c>
    </row>
    <row r="22" spans="1:10" s="47" customFormat="1" ht="12.75">
      <c r="A22" s="10">
        <v>18</v>
      </c>
      <c r="B22" s="48" t="s">
        <v>6</v>
      </c>
      <c r="C22" s="49">
        <v>7</v>
      </c>
      <c r="D22" s="49">
        <v>4</v>
      </c>
      <c r="E22" s="14">
        <f t="shared" si="0"/>
        <v>0.5714285714285714</v>
      </c>
      <c r="F22" s="49">
        <v>3</v>
      </c>
      <c r="G22" s="15">
        <f t="shared" si="1"/>
        <v>0.42857142857142855</v>
      </c>
      <c r="H22" s="50">
        <v>29.857142857142858</v>
      </c>
      <c r="I22" s="46"/>
      <c r="J22" s="46"/>
    </row>
    <row r="23" spans="1:8" s="47" customFormat="1" ht="12.75">
      <c r="A23" s="10">
        <v>19</v>
      </c>
      <c r="B23" s="51" t="s">
        <v>29</v>
      </c>
      <c r="C23" s="52">
        <v>3</v>
      </c>
      <c r="D23" s="52">
        <v>1</v>
      </c>
      <c r="E23" s="14">
        <f t="shared" si="0"/>
        <v>0.3333333333333333</v>
      </c>
      <c r="F23" s="52">
        <v>2</v>
      </c>
      <c r="G23" s="15">
        <f t="shared" si="1"/>
        <v>0.6666666666666666</v>
      </c>
      <c r="H23" s="53">
        <v>29.333333333333332</v>
      </c>
    </row>
    <row r="24" spans="1:8" s="47" customFormat="1" ht="12.75">
      <c r="A24" s="10">
        <v>20</v>
      </c>
      <c r="B24" s="17" t="s">
        <v>30</v>
      </c>
      <c r="C24" s="52">
        <v>2</v>
      </c>
      <c r="D24" s="52"/>
      <c r="E24" s="14">
        <f t="shared" si="0"/>
        <v>0</v>
      </c>
      <c r="F24" s="54">
        <v>2</v>
      </c>
      <c r="G24" s="15">
        <f t="shared" si="1"/>
        <v>1</v>
      </c>
      <c r="H24" s="53">
        <v>25.5</v>
      </c>
    </row>
    <row r="25" spans="1:8" s="47" customFormat="1" ht="12.75">
      <c r="A25" s="10">
        <v>21</v>
      </c>
      <c r="B25" s="17" t="s">
        <v>44</v>
      </c>
      <c r="C25" s="52">
        <v>1</v>
      </c>
      <c r="D25" s="52"/>
      <c r="E25" s="14">
        <f t="shared" si="0"/>
        <v>0</v>
      </c>
      <c r="F25" s="54">
        <v>1</v>
      </c>
      <c r="G25" s="15">
        <f t="shared" si="1"/>
        <v>1</v>
      </c>
      <c r="H25" s="53">
        <v>24</v>
      </c>
    </row>
    <row r="26" spans="1:8" s="47" customFormat="1" ht="12.75">
      <c r="A26" s="10">
        <v>22</v>
      </c>
      <c r="B26" s="17" t="s">
        <v>38</v>
      </c>
      <c r="C26" s="52">
        <v>1</v>
      </c>
      <c r="D26" s="52"/>
      <c r="E26" s="14">
        <f t="shared" si="0"/>
        <v>0</v>
      </c>
      <c r="F26" s="54">
        <v>1</v>
      </c>
      <c r="G26" s="15">
        <f t="shared" si="1"/>
        <v>1</v>
      </c>
      <c r="H26" s="53">
        <v>20</v>
      </c>
    </row>
    <row r="27" spans="1:9" s="7" customFormat="1" ht="12.75">
      <c r="A27" s="31"/>
      <c r="B27" s="32" t="s">
        <v>63</v>
      </c>
      <c r="C27" s="33">
        <f>SUM(C5:C26)</f>
        <v>58</v>
      </c>
      <c r="D27" s="33">
        <f>SUM(D5:D26)</f>
        <v>46</v>
      </c>
      <c r="E27" s="56">
        <f>D27/C27</f>
        <v>0.7931034482758621</v>
      </c>
      <c r="F27" s="35">
        <f>SUM(F5:F26)</f>
        <v>12</v>
      </c>
      <c r="G27" s="57">
        <f t="shared" si="1"/>
        <v>0.20689655172413793</v>
      </c>
      <c r="H27" s="36">
        <v>43.7</v>
      </c>
      <c r="I27" s="45"/>
    </row>
    <row r="28" spans="1:8" s="7" customFormat="1" ht="12.75">
      <c r="A28" s="31"/>
      <c r="B28" s="32"/>
      <c r="C28" s="33"/>
      <c r="D28" s="33"/>
      <c r="E28" s="34"/>
      <c r="F28" s="35"/>
      <c r="G28" s="34"/>
      <c r="H28" s="36"/>
    </row>
    <row r="29" spans="1:8" s="7" customFormat="1" ht="12.75" customHeight="1">
      <c r="A29" s="55" t="s">
        <v>61</v>
      </c>
      <c r="B29" s="32"/>
      <c r="C29" s="33"/>
      <c r="D29" s="33"/>
      <c r="E29" s="34"/>
      <c r="F29" s="35"/>
      <c r="G29" s="34"/>
      <c r="H29" s="36"/>
    </row>
    <row r="30" spans="1:8" s="7" customFormat="1" ht="228.75" customHeight="1">
      <c r="A30" s="31"/>
      <c r="B30" s="32"/>
      <c r="C30" s="33"/>
      <c r="D30" s="33"/>
      <c r="E30" s="34"/>
      <c r="F30" s="35"/>
      <c r="G30" s="34"/>
      <c r="H30" s="36"/>
    </row>
    <row r="31" spans="1:8" s="7" customFormat="1" ht="12.75">
      <c r="A31" s="31"/>
      <c r="B31" s="32"/>
      <c r="C31" s="33"/>
      <c r="D31" s="33"/>
      <c r="E31" s="34"/>
      <c r="F31" s="35"/>
      <c r="G31" s="34"/>
      <c r="H31" s="36"/>
    </row>
    <row r="32" ht="12.75">
      <c r="A32" s="24" t="s">
        <v>60</v>
      </c>
    </row>
    <row r="33" spans="1:8" s="25" customFormat="1" ht="12.75">
      <c r="A33" s="40"/>
      <c r="B33" s="65" t="s">
        <v>12</v>
      </c>
      <c r="C33" s="40" t="s">
        <v>1</v>
      </c>
      <c r="D33" s="66" t="s">
        <v>2</v>
      </c>
      <c r="E33" s="40" t="s">
        <v>3</v>
      </c>
      <c r="F33" s="67" t="s">
        <v>4</v>
      </c>
      <c r="G33" s="68" t="s">
        <v>34</v>
      </c>
      <c r="H33" s="40"/>
    </row>
    <row r="34" spans="1:9" ht="12.75" customHeight="1">
      <c r="A34" s="10">
        <v>1</v>
      </c>
      <c r="B34" s="10" t="s">
        <v>10</v>
      </c>
      <c r="C34" s="10" t="s">
        <v>45</v>
      </c>
      <c r="D34" s="10" t="s">
        <v>46</v>
      </c>
      <c r="E34" s="10" t="s">
        <v>47</v>
      </c>
      <c r="F34" s="18">
        <v>98</v>
      </c>
      <c r="G34" s="42"/>
      <c r="H34" s="41"/>
      <c r="I34"/>
    </row>
    <row r="35" spans="1:9" ht="12.75" customHeight="1">
      <c r="A35" s="10">
        <v>2</v>
      </c>
      <c r="B35" s="10" t="s">
        <v>25</v>
      </c>
      <c r="C35" s="10" t="s">
        <v>48</v>
      </c>
      <c r="D35" s="10" t="s">
        <v>49</v>
      </c>
      <c r="E35" s="10" t="s">
        <v>24</v>
      </c>
      <c r="F35" s="18">
        <v>89</v>
      </c>
      <c r="G35" s="42"/>
      <c r="H35" s="41"/>
      <c r="I35"/>
    </row>
    <row r="36" spans="1:9" ht="12.75" customHeight="1">
      <c r="A36" s="10">
        <v>3</v>
      </c>
      <c r="B36" s="10" t="s">
        <v>25</v>
      </c>
      <c r="C36" s="10" t="s">
        <v>50</v>
      </c>
      <c r="D36" s="10" t="s">
        <v>51</v>
      </c>
      <c r="E36" s="10" t="s">
        <v>52</v>
      </c>
      <c r="F36" s="18">
        <v>66</v>
      </c>
      <c r="G36" s="42"/>
      <c r="H36" s="41"/>
      <c r="I36"/>
    </row>
    <row r="37" spans="1:9" ht="12.75" customHeight="1">
      <c r="A37" s="10">
        <v>4</v>
      </c>
      <c r="B37" s="10" t="s">
        <v>10</v>
      </c>
      <c r="C37" s="10" t="s">
        <v>53</v>
      </c>
      <c r="D37" s="10" t="s">
        <v>54</v>
      </c>
      <c r="E37" s="10" t="s">
        <v>55</v>
      </c>
      <c r="F37" s="18">
        <v>66</v>
      </c>
      <c r="G37" s="42"/>
      <c r="H37" s="41"/>
      <c r="I37"/>
    </row>
    <row r="38" spans="1:9" ht="12.75" customHeight="1">
      <c r="A38" s="10">
        <v>5</v>
      </c>
      <c r="B38" s="10" t="s">
        <v>25</v>
      </c>
      <c r="C38" s="10" t="s">
        <v>56</v>
      </c>
      <c r="D38" s="10" t="s">
        <v>57</v>
      </c>
      <c r="E38" s="10" t="s">
        <v>33</v>
      </c>
      <c r="F38" s="18">
        <v>65</v>
      </c>
      <c r="G38" s="42"/>
      <c r="H38" s="41"/>
      <c r="I38"/>
    </row>
    <row r="39" spans="1:9" ht="12.75" customHeight="1">
      <c r="A39" s="10">
        <v>6</v>
      </c>
      <c r="B39" s="10" t="s">
        <v>22</v>
      </c>
      <c r="C39" s="10" t="s">
        <v>58</v>
      </c>
      <c r="D39" s="10" t="s">
        <v>32</v>
      </c>
      <c r="E39" s="10" t="s">
        <v>59</v>
      </c>
      <c r="F39" s="18">
        <v>65</v>
      </c>
      <c r="G39" s="42"/>
      <c r="H39" s="41"/>
      <c r="I39"/>
    </row>
    <row r="40" spans="2:9" ht="12.75" customHeight="1">
      <c r="B40" s="37"/>
      <c r="C40" s="38"/>
      <c r="D40" s="38"/>
      <c r="E40" s="38"/>
      <c r="F40" s="39"/>
      <c r="G40" s="26"/>
      <c r="I40"/>
    </row>
    <row r="41" spans="1:8" ht="12.75">
      <c r="A41" s="87" t="s">
        <v>62</v>
      </c>
      <c r="B41" s="87"/>
      <c r="C41" s="87"/>
      <c r="D41" s="87"/>
      <c r="E41" s="87"/>
      <c r="F41" s="87"/>
      <c r="G41" s="87"/>
      <c r="H41" s="87"/>
    </row>
    <row r="42" spans="2:5" ht="12.75">
      <c r="B42" s="69"/>
      <c r="C42" s="71" t="s">
        <v>39</v>
      </c>
      <c r="D42" s="72" t="s">
        <v>65</v>
      </c>
      <c r="E42" s="43" t="s">
        <v>66</v>
      </c>
    </row>
    <row r="43" spans="2:5" ht="12.75">
      <c r="B43" s="27" t="s">
        <v>19</v>
      </c>
      <c r="C43" s="16">
        <v>43.7</v>
      </c>
      <c r="D43" s="73">
        <v>46.545801526717554</v>
      </c>
      <c r="E43" s="16"/>
    </row>
    <row r="44" spans="2:5" ht="12.75">
      <c r="B44" s="28" t="s">
        <v>17</v>
      </c>
      <c r="C44" s="16">
        <v>79.3</v>
      </c>
      <c r="D44" s="73">
        <v>85.7824427480916</v>
      </c>
      <c r="E44" s="16">
        <v>91.4</v>
      </c>
    </row>
    <row r="45" spans="2:5" ht="12.75">
      <c r="B45" s="29" t="s">
        <v>18</v>
      </c>
      <c r="C45" s="16">
        <v>20.7</v>
      </c>
      <c r="D45" s="73">
        <v>14.217557251908397</v>
      </c>
      <c r="E45" s="16">
        <v>8.6</v>
      </c>
    </row>
    <row r="46" spans="2:5" ht="123" customHeight="1">
      <c r="B46" s="88"/>
      <c r="C46" s="41"/>
      <c r="D46" s="89"/>
      <c r="E46" s="41"/>
    </row>
    <row r="47" ht="12.75">
      <c r="E47" s="30"/>
    </row>
    <row r="48" spans="1:9" ht="12.75" customHeight="1">
      <c r="A48" s="1" t="s">
        <v>69</v>
      </c>
      <c r="B48" s="37"/>
      <c r="C48" s="38"/>
      <c r="D48" s="38"/>
      <c r="E48" s="38"/>
      <c r="F48" s="39"/>
      <c r="G48" s="74"/>
      <c r="I48"/>
    </row>
    <row r="49" spans="1:9" ht="25.5">
      <c r="A49" s="75" t="s">
        <v>0</v>
      </c>
      <c r="B49" s="76" t="s">
        <v>39</v>
      </c>
      <c r="C49" s="77" t="s">
        <v>67</v>
      </c>
      <c r="D49" s="77" t="s">
        <v>14</v>
      </c>
      <c r="E49" s="78" t="s">
        <v>16</v>
      </c>
      <c r="F49" s="77" t="s">
        <v>68</v>
      </c>
      <c r="G49" s="78" t="s">
        <v>15</v>
      </c>
      <c r="H49" s="78" t="s">
        <v>19</v>
      </c>
      <c r="I49"/>
    </row>
    <row r="50" spans="1:8" ht="12.75">
      <c r="A50" s="10">
        <v>1</v>
      </c>
      <c r="B50" s="10" t="s">
        <v>70</v>
      </c>
      <c r="C50" s="18">
        <v>3</v>
      </c>
      <c r="D50" s="18"/>
      <c r="E50" s="16">
        <v>0</v>
      </c>
      <c r="F50" s="18">
        <v>3</v>
      </c>
      <c r="G50" s="16">
        <v>100</v>
      </c>
      <c r="H50" s="16">
        <v>56</v>
      </c>
    </row>
    <row r="51" spans="1:8" ht="12.75">
      <c r="A51" s="10">
        <v>2</v>
      </c>
      <c r="B51" s="10" t="s">
        <v>71</v>
      </c>
      <c r="C51" s="18">
        <v>45</v>
      </c>
      <c r="D51" s="18">
        <v>2</v>
      </c>
      <c r="E51" s="16">
        <v>4.444444444444445</v>
      </c>
      <c r="F51" s="18">
        <v>43</v>
      </c>
      <c r="G51" s="16">
        <v>95.55555555555556</v>
      </c>
      <c r="H51" s="16">
        <v>55.75555555555555</v>
      </c>
    </row>
    <row r="52" spans="1:8" ht="12.75">
      <c r="A52" s="10">
        <v>3</v>
      </c>
      <c r="B52" s="10" t="s">
        <v>72</v>
      </c>
      <c r="C52" s="18">
        <v>13</v>
      </c>
      <c r="D52" s="18">
        <v>2</v>
      </c>
      <c r="E52" s="16">
        <v>15.384615384615385</v>
      </c>
      <c r="F52" s="18">
        <v>11</v>
      </c>
      <c r="G52" s="16">
        <v>84.61538461538461</v>
      </c>
      <c r="H52" s="16">
        <v>54.61538461538461</v>
      </c>
    </row>
    <row r="53" spans="1:8" ht="12.75">
      <c r="A53" s="10">
        <v>4</v>
      </c>
      <c r="B53" s="10" t="s">
        <v>73</v>
      </c>
      <c r="C53" s="18">
        <v>17</v>
      </c>
      <c r="D53" s="18"/>
      <c r="E53" s="16">
        <v>0</v>
      </c>
      <c r="F53" s="18">
        <v>17</v>
      </c>
      <c r="G53" s="16">
        <v>100</v>
      </c>
      <c r="H53" s="16">
        <v>53.64705882352941</v>
      </c>
    </row>
    <row r="54" spans="1:8" ht="12.75">
      <c r="A54" s="10">
        <v>5</v>
      </c>
      <c r="B54" s="10" t="s">
        <v>74</v>
      </c>
      <c r="C54" s="18">
        <v>21</v>
      </c>
      <c r="D54" s="18"/>
      <c r="E54" s="16">
        <v>0</v>
      </c>
      <c r="F54" s="18">
        <v>21</v>
      </c>
      <c r="G54" s="16">
        <v>100</v>
      </c>
      <c r="H54" s="16">
        <v>53.333333333333336</v>
      </c>
    </row>
    <row r="55" spans="1:8" ht="12.75">
      <c r="A55" s="10">
        <v>6</v>
      </c>
      <c r="B55" s="10" t="s">
        <v>75</v>
      </c>
      <c r="C55" s="18">
        <v>71</v>
      </c>
      <c r="D55" s="18">
        <v>3</v>
      </c>
      <c r="E55" s="16">
        <v>4.225352112676056</v>
      </c>
      <c r="F55" s="18">
        <v>68</v>
      </c>
      <c r="G55" s="16">
        <v>95.77464788732394</v>
      </c>
      <c r="H55" s="16">
        <v>52.95774647887324</v>
      </c>
    </row>
    <row r="56" spans="1:8" ht="12.75">
      <c r="A56" s="10">
        <v>7</v>
      </c>
      <c r="B56" s="10" t="s">
        <v>76</v>
      </c>
      <c r="C56" s="18">
        <v>8</v>
      </c>
      <c r="D56" s="18"/>
      <c r="E56" s="16">
        <v>0</v>
      </c>
      <c r="F56" s="18">
        <v>8</v>
      </c>
      <c r="G56" s="16">
        <v>100</v>
      </c>
      <c r="H56" s="16">
        <v>52</v>
      </c>
    </row>
    <row r="57" spans="1:8" ht="12.75">
      <c r="A57" s="10">
        <v>8</v>
      </c>
      <c r="B57" s="10" t="s">
        <v>77</v>
      </c>
      <c r="C57" s="18">
        <v>56</v>
      </c>
      <c r="D57" s="18">
        <v>5</v>
      </c>
      <c r="E57" s="16">
        <v>8.928571428571429</v>
      </c>
      <c r="F57" s="18">
        <v>51</v>
      </c>
      <c r="G57" s="16">
        <v>91.07142857142857</v>
      </c>
      <c r="H57" s="16">
        <v>49.892857142857146</v>
      </c>
    </row>
    <row r="58" spans="1:8" ht="12.75">
      <c r="A58" s="10">
        <v>9</v>
      </c>
      <c r="B58" s="10" t="s">
        <v>78</v>
      </c>
      <c r="C58" s="18">
        <v>32</v>
      </c>
      <c r="D58" s="18"/>
      <c r="E58" s="16">
        <v>0</v>
      </c>
      <c r="F58" s="18">
        <v>32</v>
      </c>
      <c r="G58" s="16">
        <v>100</v>
      </c>
      <c r="H58" s="16">
        <v>49.3125</v>
      </c>
    </row>
    <row r="59" spans="1:8" ht="12.75">
      <c r="A59" s="10">
        <v>10</v>
      </c>
      <c r="B59" s="10" t="s">
        <v>79</v>
      </c>
      <c r="C59" s="18">
        <v>45</v>
      </c>
      <c r="D59" s="18">
        <v>7</v>
      </c>
      <c r="E59" s="16">
        <v>15.555555555555555</v>
      </c>
      <c r="F59" s="18">
        <v>38</v>
      </c>
      <c r="G59" s="16">
        <v>84.44444444444444</v>
      </c>
      <c r="H59" s="16">
        <v>48.37777777777778</v>
      </c>
    </row>
    <row r="60" spans="1:8" ht="12.75">
      <c r="A60" s="10">
        <v>11</v>
      </c>
      <c r="B60" s="10" t="s">
        <v>80</v>
      </c>
      <c r="C60" s="18">
        <v>217</v>
      </c>
      <c r="D60" s="18">
        <v>32</v>
      </c>
      <c r="E60" s="16">
        <v>14.746543778801843</v>
      </c>
      <c r="F60" s="18">
        <v>185</v>
      </c>
      <c r="G60" s="16">
        <v>85.25345622119816</v>
      </c>
      <c r="H60" s="16">
        <v>47.73271889400922</v>
      </c>
    </row>
    <row r="61" spans="1:8" ht="12.75">
      <c r="A61" s="10">
        <v>12</v>
      </c>
      <c r="B61" s="10" t="s">
        <v>81</v>
      </c>
      <c r="C61" s="18">
        <v>7</v>
      </c>
      <c r="D61" s="18"/>
      <c r="E61" s="16">
        <v>0</v>
      </c>
      <c r="F61" s="18">
        <v>7</v>
      </c>
      <c r="G61" s="16">
        <v>100</v>
      </c>
      <c r="H61" s="16">
        <v>46.857142857142854</v>
      </c>
    </row>
    <row r="62" spans="1:8" ht="12.75">
      <c r="A62" s="10">
        <v>13</v>
      </c>
      <c r="B62" s="10" t="s">
        <v>82</v>
      </c>
      <c r="C62" s="18">
        <v>27</v>
      </c>
      <c r="D62" s="18">
        <v>3</v>
      </c>
      <c r="E62" s="16">
        <v>11.11111111111111</v>
      </c>
      <c r="F62" s="18">
        <v>24</v>
      </c>
      <c r="G62" s="16">
        <v>88.88888888888889</v>
      </c>
      <c r="H62" s="16">
        <v>46.851851851851855</v>
      </c>
    </row>
    <row r="63" spans="1:8" ht="12.75">
      <c r="A63" s="10">
        <v>14</v>
      </c>
      <c r="B63" s="10" t="s">
        <v>83</v>
      </c>
      <c r="C63" s="18">
        <v>5</v>
      </c>
      <c r="D63" s="18"/>
      <c r="E63" s="16">
        <v>0</v>
      </c>
      <c r="F63" s="18">
        <v>5</v>
      </c>
      <c r="G63" s="16">
        <v>100</v>
      </c>
      <c r="H63" s="16">
        <v>46.6</v>
      </c>
    </row>
    <row r="64" spans="1:8" ht="12.75">
      <c r="A64" s="10">
        <v>15</v>
      </c>
      <c r="B64" s="10" t="s">
        <v>84</v>
      </c>
      <c r="C64" s="18">
        <v>1</v>
      </c>
      <c r="D64" s="18"/>
      <c r="E64" s="16">
        <v>0</v>
      </c>
      <c r="F64" s="18">
        <v>1</v>
      </c>
      <c r="G64" s="16">
        <v>100</v>
      </c>
      <c r="H64" s="16">
        <v>46</v>
      </c>
    </row>
    <row r="65" spans="1:8" ht="12.75">
      <c r="A65" s="10">
        <v>16</v>
      </c>
      <c r="B65" s="10" t="s">
        <v>85</v>
      </c>
      <c r="C65" s="18">
        <v>37</v>
      </c>
      <c r="D65" s="18">
        <v>6</v>
      </c>
      <c r="E65" s="16">
        <v>16.216216216216218</v>
      </c>
      <c r="F65" s="18">
        <v>31</v>
      </c>
      <c r="G65" s="16">
        <v>83.78378378378379</v>
      </c>
      <c r="H65" s="16">
        <v>45.67567567567568</v>
      </c>
    </row>
    <row r="66" spans="1:8" ht="12.75">
      <c r="A66" s="10">
        <v>17</v>
      </c>
      <c r="B66" s="10" t="s">
        <v>86</v>
      </c>
      <c r="C66" s="18">
        <v>14</v>
      </c>
      <c r="D66" s="18">
        <v>1</v>
      </c>
      <c r="E66" s="16">
        <v>7.142857142857143</v>
      </c>
      <c r="F66" s="18">
        <v>13</v>
      </c>
      <c r="G66" s="16">
        <v>92.85714285714286</v>
      </c>
      <c r="H66" s="16">
        <v>45.57142857142857</v>
      </c>
    </row>
    <row r="67" spans="1:8" ht="12.75">
      <c r="A67" s="10">
        <v>18</v>
      </c>
      <c r="B67" s="10" t="s">
        <v>87</v>
      </c>
      <c r="C67" s="18">
        <v>23</v>
      </c>
      <c r="D67" s="18">
        <v>2</v>
      </c>
      <c r="E67" s="16">
        <v>8.695652173913043</v>
      </c>
      <c r="F67" s="18">
        <v>21</v>
      </c>
      <c r="G67" s="16">
        <v>91.30434782608695</v>
      </c>
      <c r="H67" s="16">
        <v>45.43478260869565</v>
      </c>
    </row>
    <row r="68" spans="1:8" ht="12.75">
      <c r="A68" s="10">
        <v>19</v>
      </c>
      <c r="B68" s="10" t="s">
        <v>88</v>
      </c>
      <c r="C68" s="18">
        <v>24</v>
      </c>
      <c r="D68" s="18">
        <v>2</v>
      </c>
      <c r="E68" s="16">
        <v>8.333333333333334</v>
      </c>
      <c r="F68" s="18">
        <v>22</v>
      </c>
      <c r="G68" s="16">
        <v>91.66666666666667</v>
      </c>
      <c r="H68" s="16">
        <v>45.416666666666664</v>
      </c>
    </row>
    <row r="69" spans="1:8" ht="12.75">
      <c r="A69" s="10">
        <v>20</v>
      </c>
      <c r="B69" s="10" t="s">
        <v>89</v>
      </c>
      <c r="C69" s="18">
        <v>32</v>
      </c>
      <c r="D69" s="18">
        <v>6</v>
      </c>
      <c r="E69" s="16">
        <v>18.75</v>
      </c>
      <c r="F69" s="18">
        <v>26</v>
      </c>
      <c r="G69" s="16">
        <v>81.25</v>
      </c>
      <c r="H69" s="16">
        <v>44.59375</v>
      </c>
    </row>
    <row r="70" spans="1:8" ht="12.75">
      <c r="A70" s="10">
        <v>21</v>
      </c>
      <c r="B70" s="10" t="s">
        <v>90</v>
      </c>
      <c r="C70" s="18">
        <v>29</v>
      </c>
      <c r="D70" s="18">
        <v>4</v>
      </c>
      <c r="E70" s="16">
        <v>13.793103448275861</v>
      </c>
      <c r="F70" s="18">
        <v>25</v>
      </c>
      <c r="G70" s="16">
        <v>86.20689655172414</v>
      </c>
      <c r="H70" s="16">
        <v>44.44827586206897</v>
      </c>
    </row>
    <row r="71" spans="1:8" ht="12.75">
      <c r="A71" s="10">
        <v>22</v>
      </c>
      <c r="B71" s="10" t="s">
        <v>91</v>
      </c>
      <c r="C71" s="18">
        <v>50</v>
      </c>
      <c r="D71" s="18">
        <v>4</v>
      </c>
      <c r="E71" s="16">
        <v>8</v>
      </c>
      <c r="F71" s="18">
        <v>46</v>
      </c>
      <c r="G71" s="16">
        <v>92</v>
      </c>
      <c r="H71" s="16">
        <v>44.08</v>
      </c>
    </row>
    <row r="72" spans="1:8" ht="12.75">
      <c r="A72" s="10">
        <v>23</v>
      </c>
      <c r="B72" s="10" t="s">
        <v>92</v>
      </c>
      <c r="C72" s="18">
        <v>6</v>
      </c>
      <c r="D72" s="18">
        <v>2</v>
      </c>
      <c r="E72" s="16">
        <v>33.333333333333336</v>
      </c>
      <c r="F72" s="18">
        <v>4</v>
      </c>
      <c r="G72" s="16">
        <v>66.66666666666667</v>
      </c>
      <c r="H72" s="16">
        <v>44</v>
      </c>
    </row>
    <row r="73" spans="1:9" s="7" customFormat="1" ht="12.75">
      <c r="A73" s="79">
        <v>24</v>
      </c>
      <c r="B73" s="79" t="s">
        <v>93</v>
      </c>
      <c r="C73" s="80">
        <v>58</v>
      </c>
      <c r="D73" s="80">
        <v>12</v>
      </c>
      <c r="E73" s="81">
        <v>20.689655172413794</v>
      </c>
      <c r="F73" s="80">
        <v>46</v>
      </c>
      <c r="G73" s="81">
        <v>79.3103448275862</v>
      </c>
      <c r="H73" s="81">
        <v>43.741379310344826</v>
      </c>
      <c r="I73" s="45"/>
    </row>
    <row r="74" spans="1:8" ht="12.75">
      <c r="A74" s="10">
        <v>25</v>
      </c>
      <c r="B74" s="10" t="s">
        <v>94</v>
      </c>
      <c r="C74" s="18">
        <v>54</v>
      </c>
      <c r="D74" s="18">
        <v>9</v>
      </c>
      <c r="E74" s="16">
        <v>16.666666666666668</v>
      </c>
      <c r="F74" s="18">
        <v>45</v>
      </c>
      <c r="G74" s="16">
        <v>83.33333333333333</v>
      </c>
      <c r="H74" s="16">
        <v>43.2962962962963</v>
      </c>
    </row>
    <row r="75" spans="1:8" ht="12.75">
      <c r="A75" s="10">
        <v>26</v>
      </c>
      <c r="B75" s="10" t="s">
        <v>95</v>
      </c>
      <c r="C75" s="18">
        <v>27</v>
      </c>
      <c r="D75" s="18">
        <v>5</v>
      </c>
      <c r="E75" s="16">
        <v>18.51851851851852</v>
      </c>
      <c r="F75" s="18">
        <v>22</v>
      </c>
      <c r="G75" s="16">
        <v>81.48148148148148</v>
      </c>
      <c r="H75" s="16">
        <v>43.18518518518518</v>
      </c>
    </row>
    <row r="76" spans="1:8" ht="12.75">
      <c r="A76" s="10">
        <v>27</v>
      </c>
      <c r="B76" s="10" t="s">
        <v>96</v>
      </c>
      <c r="C76" s="18">
        <v>32</v>
      </c>
      <c r="D76" s="18">
        <v>5</v>
      </c>
      <c r="E76" s="16">
        <v>15.625</v>
      </c>
      <c r="F76" s="18">
        <v>27</v>
      </c>
      <c r="G76" s="16">
        <v>84.375</v>
      </c>
      <c r="H76" s="16">
        <v>41.6875</v>
      </c>
    </row>
    <row r="77" spans="1:8" ht="12.75">
      <c r="A77" s="10">
        <v>28</v>
      </c>
      <c r="B77" s="10" t="s">
        <v>97</v>
      </c>
      <c r="C77" s="18">
        <v>13</v>
      </c>
      <c r="D77" s="18">
        <v>4</v>
      </c>
      <c r="E77" s="16">
        <v>30.76923076923077</v>
      </c>
      <c r="F77" s="18">
        <v>9</v>
      </c>
      <c r="G77" s="16">
        <v>69.23076923076923</v>
      </c>
      <c r="H77" s="16">
        <v>40.07692307692308</v>
      </c>
    </row>
    <row r="78" spans="1:8" ht="12.75">
      <c r="A78" s="10">
        <v>29</v>
      </c>
      <c r="B78" s="10" t="s">
        <v>98</v>
      </c>
      <c r="C78" s="18">
        <v>37</v>
      </c>
      <c r="D78" s="18">
        <v>11</v>
      </c>
      <c r="E78" s="16">
        <v>29.72972972972973</v>
      </c>
      <c r="F78" s="18">
        <v>26</v>
      </c>
      <c r="G78" s="16">
        <v>70.27027027027027</v>
      </c>
      <c r="H78" s="16">
        <v>39.486486486486484</v>
      </c>
    </row>
    <row r="79" spans="1:8" ht="12.75">
      <c r="A79" s="10">
        <v>30</v>
      </c>
      <c r="B79" s="10" t="s">
        <v>99</v>
      </c>
      <c r="C79" s="18">
        <v>10</v>
      </c>
      <c r="D79" s="18">
        <v>3</v>
      </c>
      <c r="E79" s="16">
        <v>30</v>
      </c>
      <c r="F79" s="18">
        <v>7</v>
      </c>
      <c r="G79" s="16">
        <v>70</v>
      </c>
      <c r="H79" s="16">
        <v>33.9</v>
      </c>
    </row>
    <row r="80" spans="1:8" ht="12.75">
      <c r="A80" s="10">
        <v>31</v>
      </c>
      <c r="B80" s="10" t="s">
        <v>100</v>
      </c>
      <c r="C80" s="18">
        <v>11</v>
      </c>
      <c r="D80" s="18">
        <v>4</v>
      </c>
      <c r="E80" s="16">
        <v>36.36363636363637</v>
      </c>
      <c r="F80" s="18">
        <v>7</v>
      </c>
      <c r="G80" s="16">
        <v>63.63636363636363</v>
      </c>
      <c r="H80" s="16">
        <v>32.63636363636363</v>
      </c>
    </row>
    <row r="81" spans="1:8" ht="12.75">
      <c r="A81" s="10">
        <v>32</v>
      </c>
      <c r="B81" s="10" t="s">
        <v>101</v>
      </c>
      <c r="C81" s="18">
        <v>19</v>
      </c>
      <c r="D81" s="18">
        <v>12</v>
      </c>
      <c r="E81" s="16">
        <v>63.1578947368421</v>
      </c>
      <c r="F81" s="18">
        <v>7</v>
      </c>
      <c r="G81" s="16">
        <v>36.8421052631579</v>
      </c>
      <c r="H81" s="16">
        <v>30.789473684210527</v>
      </c>
    </row>
    <row r="82" spans="1:8" ht="12.75">
      <c r="A82" s="10">
        <v>33</v>
      </c>
      <c r="B82" s="10" t="s">
        <v>102</v>
      </c>
      <c r="C82" s="18">
        <v>3</v>
      </c>
      <c r="D82" s="18">
        <v>2</v>
      </c>
      <c r="E82" s="16">
        <v>66.66666666666667</v>
      </c>
      <c r="F82" s="18">
        <v>1</v>
      </c>
      <c r="G82" s="16">
        <v>33.333333333333336</v>
      </c>
      <c r="H82" s="16">
        <v>30.666666666666668</v>
      </c>
    </row>
    <row r="83" ht="12.75">
      <c r="E83" s="30"/>
    </row>
    <row r="84" spans="1:5" ht="12.75">
      <c r="A84" s="7" t="s">
        <v>103</v>
      </c>
      <c r="D84"/>
      <c r="E84"/>
    </row>
    <row r="85" spans="2:9" ht="12.75">
      <c r="B85" s="69"/>
      <c r="C85" s="33">
        <v>2009</v>
      </c>
      <c r="D85" s="35">
        <v>2010</v>
      </c>
      <c r="E85" s="70">
        <v>2011</v>
      </c>
      <c r="F85" s="43"/>
      <c r="G85" s="5"/>
      <c r="H85"/>
      <c r="I85"/>
    </row>
    <row r="86" spans="2:9" ht="12.75">
      <c r="B86" s="27" t="s">
        <v>104</v>
      </c>
      <c r="C86" s="82">
        <v>34</v>
      </c>
      <c r="D86" s="83">
        <v>50</v>
      </c>
      <c r="E86" s="84">
        <v>58</v>
      </c>
      <c r="F86" s="44"/>
      <c r="I86"/>
    </row>
    <row r="87" spans="2:9" ht="12.75">
      <c r="B87" s="27" t="s">
        <v>105</v>
      </c>
      <c r="C87" s="16">
        <v>54.2</v>
      </c>
      <c r="D87" s="50">
        <v>50.82</v>
      </c>
      <c r="E87" s="16">
        <v>43.7</v>
      </c>
      <c r="F87" s="44"/>
      <c r="H87"/>
      <c r="I87"/>
    </row>
    <row r="88" spans="2:9" ht="12.75">
      <c r="B88" s="27" t="s">
        <v>106</v>
      </c>
      <c r="C88" s="85">
        <v>49.1</v>
      </c>
      <c r="D88" s="86">
        <v>48.7</v>
      </c>
      <c r="E88" s="73">
        <v>46.545801526717554</v>
      </c>
      <c r="F88" s="44"/>
      <c r="I88"/>
    </row>
    <row r="89" spans="2:9" ht="12.75">
      <c r="B89" s="28" t="s">
        <v>107</v>
      </c>
      <c r="C89" s="16">
        <v>97.1</v>
      </c>
      <c r="D89" s="50">
        <v>86</v>
      </c>
      <c r="E89" s="16">
        <v>79.3</v>
      </c>
      <c r="F89" s="44"/>
      <c r="G89" s="5"/>
      <c r="H89"/>
      <c r="I89"/>
    </row>
    <row r="90" spans="2:9" ht="12.75">
      <c r="B90" s="28" t="s">
        <v>108</v>
      </c>
      <c r="C90" s="85">
        <v>89.5</v>
      </c>
      <c r="D90" s="86">
        <v>88.6</v>
      </c>
      <c r="E90" s="73">
        <v>85.7824427480916</v>
      </c>
      <c r="F90" s="44"/>
      <c r="G90" s="5"/>
      <c r="H90"/>
      <c r="I90"/>
    </row>
    <row r="91" ht="129" customHeight="1"/>
  </sheetData>
  <sheetProtection/>
  <mergeCells count="1">
    <mergeCell ref="A41:H41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2011-06-19T10:52:06Z</cp:lastPrinted>
  <dcterms:created xsi:type="dcterms:W3CDTF">2010-06-03T08:19:23Z</dcterms:created>
  <dcterms:modified xsi:type="dcterms:W3CDTF">2011-08-29T08:05:01Z</dcterms:modified>
  <cp:category/>
  <cp:version/>
  <cp:contentType/>
  <cp:contentStatus/>
</cp:coreProperties>
</file>