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9345" activeTab="0"/>
  </bookViews>
  <sheets>
    <sheet name="Итоги" sheetId="1" r:id="rId1"/>
  </sheets>
  <externalReferences>
    <externalReference r:id="rId4"/>
  </externalReferences>
  <definedNames>
    <definedName name="FirstSheetRange">#REF!</definedName>
    <definedName name="S1_FileName" hidden="1">'[1]XLR_NoRangeSheet'!$G$6</definedName>
    <definedName name="S1_FName1" hidden="1">'[1]XLR_NoRangeSheet'!$H$6</definedName>
    <definedName name="S1_FName10" hidden="1">'[1]XLR_NoRangeSheet'!$Q$6</definedName>
    <definedName name="S1_FName11" hidden="1">'[1]XLR_NoRangeSheet'!$R$6</definedName>
    <definedName name="S1_FName12" hidden="1">'[1]XLR_NoRangeSheet'!$S$6</definedName>
    <definedName name="S1_FName13" hidden="1">'[1]XLR_NoRangeSheet'!$T$6</definedName>
    <definedName name="S1_FName14" hidden="1">'[1]XLR_NoRangeSheet'!$U$6</definedName>
    <definedName name="S1_FName15" hidden="1">'[1]XLR_NoRangeSheet'!$V$6</definedName>
    <definedName name="S1_FName16" hidden="1">'[1]XLR_NoRangeSheet'!$W$6</definedName>
    <definedName name="S1_FName17" hidden="1">'[1]XLR_NoRangeSheet'!$X$6</definedName>
    <definedName name="S1_FName2" hidden="1">'[1]XLR_NoRangeSheet'!$I$6</definedName>
    <definedName name="S1_FName3" hidden="1">'[1]XLR_NoRangeSheet'!$J$6</definedName>
    <definedName name="S1_FName4" hidden="1">'[1]XLR_NoRangeSheet'!$K$6</definedName>
    <definedName name="S1_FName5" hidden="1">'[1]XLR_NoRangeSheet'!$L$6</definedName>
    <definedName name="S1_FName6" hidden="1">'[1]XLR_NoRangeSheet'!$M$6</definedName>
    <definedName name="S1_FName7" hidden="1">'[1]XLR_NoRangeSheet'!$N$6</definedName>
    <definedName name="S1_FName8" hidden="1">'[1]XLR_NoRangeSheet'!$O$6</definedName>
    <definedName name="S1_FName9" hidden="1">'[1]XLR_NoRangeSheet'!$P$6</definedName>
    <definedName name="S1_InstType" hidden="1">'[1]XLR_NoRangeSheet'!$D$6</definedName>
    <definedName name="S1_RecNo" hidden="1">'[1]XLR_NoRangeSheet'!$B$6</definedName>
    <definedName name="S1_SchoolCode" hidden="1">'[1]XLR_NoRangeSheet'!$E$6</definedName>
    <definedName name="S1_SubjectCode" hidden="1">'[1]XLR_NoRangeSheet'!$F$6</definedName>
    <definedName name="S1_Title" hidden="1">'[1]XLR_NoRangeSheet'!$C$6</definedName>
    <definedName name="SecondSheetRange">#REF!</definedName>
    <definedName name="XLR_ERRNAMESTR" hidden="1">'[1]XLR_NoRangeSheet'!$B$5</definedName>
    <definedName name="XLR_VERSION" hidden="1">'[1]XLR_NoRangeSheet'!$A$5</definedName>
  </definedNames>
  <calcPr fullCalcOnLoad="1"/>
</workbook>
</file>

<file path=xl/sharedStrings.xml><?xml version="1.0" encoding="utf-8"?>
<sst xmlns="http://schemas.openxmlformats.org/spreadsheetml/2006/main" count="129" uniqueCount="103">
  <si>
    <t>№</t>
  </si>
  <si>
    <t>Фамилия</t>
  </si>
  <si>
    <t>Имя</t>
  </si>
  <si>
    <t>Отчество</t>
  </si>
  <si>
    <t>Балл</t>
  </si>
  <si>
    <t>Ср.балл</t>
  </si>
  <si>
    <t>Майинская СОШ</t>
  </si>
  <si>
    <t>Тюнгюлюнская СОШ</t>
  </si>
  <si>
    <t>Хаптагайская СОШ</t>
  </si>
  <si>
    <t>Бютейдяхская СОШ</t>
  </si>
  <si>
    <t>Нахаринская СОШ</t>
  </si>
  <si>
    <t>Тыллыминская СОШ</t>
  </si>
  <si>
    <t>Балыктахская СОШ</t>
  </si>
  <si>
    <t>Майинская гимназия</t>
  </si>
  <si>
    <t>Мельжехсинская СОШ</t>
  </si>
  <si>
    <t>Батаринская СОШ</t>
  </si>
  <si>
    <t>ОУ</t>
  </si>
  <si>
    <t>Итого выпускники:</t>
  </si>
  <si>
    <t>Колич. выпол.</t>
  </si>
  <si>
    <t>Колич. не выполн.</t>
  </si>
  <si>
    <t>% выполн.</t>
  </si>
  <si>
    <t>% не выполн.</t>
  </si>
  <si>
    <t>% выполнения</t>
  </si>
  <si>
    <t>% невыполнения</t>
  </si>
  <si>
    <t>Средний балл</t>
  </si>
  <si>
    <t>Количество участников</t>
  </si>
  <si>
    <t>Техтюрская СОШ</t>
  </si>
  <si>
    <t>Рассолодинская СОШ</t>
  </si>
  <si>
    <t>Павловская СОШ</t>
  </si>
  <si>
    <t>Харанская СОШ</t>
  </si>
  <si>
    <t>Нижне-Бестяхская СОШ №1</t>
  </si>
  <si>
    <t>Васильевна</t>
  </si>
  <si>
    <t>Майинская гуманитарная СОШ</t>
  </si>
  <si>
    <t>Табагинская СОШ</t>
  </si>
  <si>
    <t>Нижне-Бестяхская СОШ №2</t>
  </si>
  <si>
    <t>Жабыльская СОШ</t>
  </si>
  <si>
    <t>Чемоикинская СОШ</t>
  </si>
  <si>
    <t>Чуйинская СОШ</t>
  </si>
  <si>
    <t>Бедиминская СОШ</t>
  </si>
  <si>
    <t>Хоробутская СОШ</t>
  </si>
  <si>
    <t>Морукская СОШ</t>
  </si>
  <si>
    <t>Кол. участ.</t>
  </si>
  <si>
    <t>Минимальный балл =36</t>
  </si>
  <si>
    <t>Шарина</t>
  </si>
  <si>
    <t>Майя</t>
  </si>
  <si>
    <t>Андреевна</t>
  </si>
  <si>
    <t>Александрова</t>
  </si>
  <si>
    <t>Александра</t>
  </si>
  <si>
    <t>Долгунова</t>
  </si>
  <si>
    <t>Нарыйа</t>
  </si>
  <si>
    <t>Викторовна</t>
  </si>
  <si>
    <t>Ивановна</t>
  </si>
  <si>
    <t>Семенова</t>
  </si>
  <si>
    <t>Донара</t>
  </si>
  <si>
    <t>Афанасьевна</t>
  </si>
  <si>
    <t>Дмитриевич</t>
  </si>
  <si>
    <t>Выпускники прошлых лет</t>
  </si>
  <si>
    <t>Майинская вечерняя (С)ОШ</t>
  </si>
  <si>
    <t>Сводная таблица по школам результатов ЕГЭ по русскому языку</t>
  </si>
  <si>
    <t>Алтанская СОШ</t>
  </si>
  <si>
    <t>Томторская СОШ</t>
  </si>
  <si>
    <t>Маттинская СОШ</t>
  </si>
  <si>
    <t>Телигинская СОШ</t>
  </si>
  <si>
    <t>Стручкова</t>
  </si>
  <si>
    <t>Кюннэй</t>
  </si>
  <si>
    <t>Михайловна</t>
  </si>
  <si>
    <t>Назарова</t>
  </si>
  <si>
    <t>Марина</t>
  </si>
  <si>
    <t>Яковлев</t>
  </si>
  <si>
    <t>Сергей</t>
  </si>
  <si>
    <t>Николаевич</t>
  </si>
  <si>
    <t>Ноговицына</t>
  </si>
  <si>
    <t>Айна</t>
  </si>
  <si>
    <t>Винокурова</t>
  </si>
  <si>
    <t>Любовь</t>
  </si>
  <si>
    <t>Софроновна</t>
  </si>
  <si>
    <t>Цыпандина</t>
  </si>
  <si>
    <t>Сахайаана</t>
  </si>
  <si>
    <t>Егоровна</t>
  </si>
  <si>
    <t>Скрябина</t>
  </si>
  <si>
    <t>Ольга</t>
  </si>
  <si>
    <t>Павловна</t>
  </si>
  <si>
    <t>Николаев</t>
  </si>
  <si>
    <t>Прокопий</t>
  </si>
  <si>
    <t>Ларионова</t>
  </si>
  <si>
    <t>Анастасия</t>
  </si>
  <si>
    <t>Петровна</t>
  </si>
  <si>
    <t>Дьячковская</t>
  </si>
  <si>
    <t>Карина</t>
  </si>
  <si>
    <t>Сергеевна</t>
  </si>
  <si>
    <t>Птицына</t>
  </si>
  <si>
    <t>Диана</t>
  </si>
  <si>
    <t>Выпускники с наилучшими баллами на ЕГЭ по русскому языку (75 и более баллов):</t>
  </si>
  <si>
    <t>Динамика результатов ЕГЭ (выпускников) по русскому языку в улусе за 2007-2010 г.</t>
  </si>
  <si>
    <t>Иванова АА</t>
  </si>
  <si>
    <t>Учитель</t>
  </si>
  <si>
    <t>Сотникова ОН</t>
  </si>
  <si>
    <t>Шарина РП</t>
  </si>
  <si>
    <t>Гоголева ЛС</t>
  </si>
  <si>
    <t>Саввина ЗТ</t>
  </si>
  <si>
    <t>Устинова ДН</t>
  </si>
  <si>
    <t>Билюкина АЕ</t>
  </si>
  <si>
    <t>ПРЕДВАРИТЕЛЬНЫЕ ИТОГИ ОСНОВНОГО ЭТАПА ЕГЭ-2010 ПО РУССКОМУ ЯЗЫКУ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</si>
</sst>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9">
    <font>
      <sz val="10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0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/>
    </xf>
    <xf numFmtId="1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1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6" fillId="0" borderId="0" xfId="0" applyFont="1" applyAlignment="1">
      <alignment/>
    </xf>
    <xf numFmtId="0" fontId="5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NumberFormat="1" applyFont="1" applyFill="1" applyBorder="1" applyAlignment="1">
      <alignment horizontal="left"/>
    </xf>
    <xf numFmtId="0" fontId="0" fillId="0" borderId="2" xfId="0" applyNumberFormat="1" applyFill="1" applyBorder="1" applyAlignment="1">
      <alignment horizontal="left"/>
    </xf>
    <xf numFmtId="0" fontId="0" fillId="0" borderId="3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Итоги!$B$59</c:f>
              <c:strCache>
                <c:ptCount val="1"/>
                <c:pt idx="0">
                  <c:v>% выполнения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Итоги!$C$56:$F$56</c:f>
              <c:numCache/>
            </c:numRef>
          </c:cat>
          <c:val>
            <c:numRef>
              <c:f>Итоги!$C$59:$F$59</c:f>
              <c:numCache/>
            </c:numRef>
          </c:val>
          <c:smooth val="0"/>
        </c:ser>
        <c:ser>
          <c:idx val="1"/>
          <c:order val="1"/>
          <c:tx>
            <c:strRef>
              <c:f>Итоги!$B$60</c:f>
              <c:strCache>
                <c:ptCount val="1"/>
                <c:pt idx="0">
                  <c:v>% невыполнения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Итоги!$C$56:$F$56</c:f>
              <c:numCache/>
            </c:numRef>
          </c:cat>
          <c:val>
            <c:numRef>
              <c:f>Итоги!$C$60:$F$60</c:f>
              <c:numCache/>
            </c:numRef>
          </c:val>
          <c:smooth val="0"/>
        </c:ser>
        <c:marker val="1"/>
        <c:axId val="48707093"/>
        <c:axId val="35710654"/>
      </c:lineChart>
      <c:catAx>
        <c:axId val="48707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10654"/>
        <c:crosses val="autoZero"/>
        <c:auto val="1"/>
        <c:lblOffset val="100"/>
        <c:noMultiLvlLbl val="0"/>
      </c:catAx>
      <c:valAx>
        <c:axId val="3571065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870709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Итоги!$B$58</c:f>
              <c:strCache>
                <c:ptCount val="1"/>
                <c:pt idx="0">
                  <c:v>Средний балл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Итоги!$C$56:$F$56</c:f>
              <c:numCache/>
            </c:numRef>
          </c:cat>
          <c:val>
            <c:numRef>
              <c:f>Итоги!$C$58:$F$58</c:f>
              <c:numCache/>
            </c:numRef>
          </c:val>
          <c:smooth val="0"/>
        </c:ser>
        <c:marker val="1"/>
        <c:axId val="52960431"/>
        <c:axId val="6881832"/>
      </c:lineChart>
      <c:catAx>
        <c:axId val="52960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81832"/>
        <c:crosses val="autoZero"/>
        <c:auto val="1"/>
        <c:lblOffset val="100"/>
        <c:noMultiLvlLbl val="0"/>
      </c:catAx>
      <c:valAx>
        <c:axId val="688183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2960431"/>
        <c:crossesAt val="1"/>
        <c:crossBetween val="between"/>
        <c:dispUnits/>
        <c:majorUnit val="2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61</xdr:row>
      <xdr:rowOff>9525</xdr:rowOff>
    </xdr:from>
    <xdr:to>
      <xdr:col>7</xdr:col>
      <xdr:colOff>571500</xdr:colOff>
      <xdr:row>61</xdr:row>
      <xdr:rowOff>1847850</xdr:rowOff>
    </xdr:to>
    <xdr:graphicFrame>
      <xdr:nvGraphicFramePr>
        <xdr:cNvPr id="1" name="Chart 3"/>
        <xdr:cNvGraphicFramePr/>
      </xdr:nvGraphicFramePr>
      <xdr:xfrm>
        <a:off x="3190875" y="10048875"/>
        <a:ext cx="376237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61</xdr:row>
      <xdr:rowOff>9525</xdr:rowOff>
    </xdr:from>
    <xdr:to>
      <xdr:col>3</xdr:col>
      <xdr:colOff>0</xdr:colOff>
      <xdr:row>61</xdr:row>
      <xdr:rowOff>1847850</xdr:rowOff>
    </xdr:to>
    <xdr:graphicFrame>
      <xdr:nvGraphicFramePr>
        <xdr:cNvPr id="2" name="Chart 4"/>
        <xdr:cNvGraphicFramePr/>
      </xdr:nvGraphicFramePr>
      <xdr:xfrm>
        <a:off x="28575" y="10048875"/>
        <a:ext cx="3143250" cy="183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5;&#1043;&#1069;\&#1045;&#1043;&#1069;2009\&#1056;&#1077;&#1079;&#1091;&#1083;&#1100;&#1090;&#1072;&#1090;&#1099;%20&#1045;&#1043;&#1069;2009\&#1057;&#1074;&#1086;&#1076;&#1085;&#1099;&#1077;%20&#1080;&#1090;&#1086;&#1075;&#1080;\&#1048;&#1085;&#1092;&#1086;&#1088;&#1084;&#1072;&#1090;&#1080;&#1082;&#1072;&#1057;&#1074;&#1086;&#1076;&#1085;&#1099;&#1081;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тикаСводный"/>
      <sheetName val="XLR_NoRangeSheet"/>
    </sheetNames>
    <sheetDataSet>
      <sheetData sheetId="1">
        <row r="5">
          <cell r="A5" t="str">
            <v>4.2, Developer  (build 122-D7)</v>
          </cell>
          <cell r="B5" t="e">
            <v>#NAME?</v>
          </cell>
        </row>
        <row r="6">
          <cell r="B6">
            <v>0</v>
          </cell>
          <cell r="C6" t="str">
            <v>Протокол проверки результатов Единого государственного экзамена</v>
          </cell>
          <cell r="D6" t="str">
            <v>Код АТЕ: </v>
          </cell>
          <cell r="E6" t="str">
            <v>35</v>
          </cell>
          <cell r="F6" t="str">
            <v>05-Информатика</v>
          </cell>
          <cell r="G6" t="str">
            <v>14-Якутия</v>
          </cell>
          <cell r="H6" t="str">
            <v>ППЭ</v>
          </cell>
          <cell r="I6" t="str">
            <v>Код ОУ</v>
          </cell>
          <cell r="J6" t="str">
            <v>Класс</v>
          </cell>
          <cell r="K6" t="str">
            <v>Фамилия</v>
          </cell>
          <cell r="L6" t="str">
            <v>Имя</v>
          </cell>
          <cell r="M6" t="str">
            <v>Отчество</v>
          </cell>
          <cell r="N6" t="str">
            <v>Номер варианта</v>
          </cell>
          <cell r="O6" t="str">
            <v>Первичный балл</v>
          </cell>
          <cell r="P6" t="str">
            <v>Процент выполнения работы</v>
          </cell>
          <cell r="Q6" t="str">
            <v>Задания типа А</v>
          </cell>
          <cell r="R6" t="str">
            <v>Задания типа В</v>
          </cell>
          <cell r="S6" t="str">
            <v>Задания типа C</v>
          </cell>
          <cell r="T6" t="str">
            <v>Серия документа</v>
          </cell>
          <cell r="U6" t="str">
            <v>Номер документа</v>
          </cell>
          <cell r="V6" t="str">
            <v>Балл</v>
          </cell>
          <cell r="W6" t="str">
            <v>Рейтинг</v>
          </cell>
          <cell r="X6" t="str">
            <v>Оценка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tabSelected="1" workbookViewId="0" topLeftCell="A16">
      <selection activeCell="B2" sqref="B2"/>
    </sheetView>
  </sheetViews>
  <sheetFormatPr defaultColWidth="9.00390625" defaultRowHeight="12.75"/>
  <cols>
    <col min="1" max="1" width="3.625" style="0" customWidth="1"/>
    <col min="2" max="2" width="25.625" style="6" customWidth="1"/>
    <col min="3" max="3" width="12.375" style="0" customWidth="1"/>
    <col min="4" max="4" width="10.75390625" style="2" customWidth="1"/>
    <col min="5" max="5" width="12.875" style="3" customWidth="1"/>
    <col min="6" max="6" width="9.875" style="2" bestFit="1" customWidth="1"/>
    <col min="7" max="7" width="8.625" style="3" bestFit="1" customWidth="1"/>
    <col min="8" max="8" width="8.375" style="4" bestFit="1" customWidth="1"/>
    <col min="9" max="9" width="6.625" style="5" bestFit="1" customWidth="1"/>
    <col min="10" max="11" width="7.25390625" style="0" bestFit="1" customWidth="1"/>
  </cols>
  <sheetData>
    <row r="1" ht="12.75">
      <c r="B1" s="1" t="s">
        <v>102</v>
      </c>
    </row>
    <row r="2" ht="12.75">
      <c r="B2" s="1"/>
    </row>
    <row r="3" spans="1:8" ht="12.75">
      <c r="A3" s="1" t="s">
        <v>58</v>
      </c>
      <c r="H3" s="8" t="s">
        <v>42</v>
      </c>
    </row>
    <row r="4" spans="1:8" s="16" customFormat="1" ht="25.5">
      <c r="A4" s="9" t="s">
        <v>0</v>
      </c>
      <c r="B4" s="10" t="s">
        <v>16</v>
      </c>
      <c r="C4" s="10" t="s">
        <v>41</v>
      </c>
      <c r="D4" s="11" t="s">
        <v>18</v>
      </c>
      <c r="E4" s="12" t="s">
        <v>20</v>
      </c>
      <c r="F4" s="13" t="s">
        <v>19</v>
      </c>
      <c r="G4" s="14" t="s">
        <v>21</v>
      </c>
      <c r="H4" s="15" t="s">
        <v>5</v>
      </c>
    </row>
    <row r="5" spans="1:8" ht="12.75">
      <c r="A5" s="17">
        <v>1</v>
      </c>
      <c r="B5" s="18" t="s">
        <v>32</v>
      </c>
      <c r="C5" s="19">
        <v>25</v>
      </c>
      <c r="D5" s="20">
        <v>25</v>
      </c>
      <c r="E5" s="21">
        <f>D5/C5</f>
        <v>1</v>
      </c>
      <c r="F5" s="20"/>
      <c r="G5" s="22">
        <f>F5/C5</f>
        <v>0</v>
      </c>
      <c r="H5" s="23">
        <v>62.12</v>
      </c>
    </row>
    <row r="6" spans="1:8" ht="12.75">
      <c r="A6" s="17">
        <v>2</v>
      </c>
      <c r="B6" s="18" t="s">
        <v>59</v>
      </c>
      <c r="C6" s="19">
        <v>3</v>
      </c>
      <c r="D6" s="20">
        <v>3</v>
      </c>
      <c r="E6" s="21">
        <f aca="true" t="shared" si="0" ref="E6:E33">D6/C6</f>
        <v>1</v>
      </c>
      <c r="F6" s="20"/>
      <c r="G6" s="22">
        <f aca="true" t="shared" si="1" ref="G6:G33">F6/C6</f>
        <v>0</v>
      </c>
      <c r="H6" s="23">
        <v>60</v>
      </c>
    </row>
    <row r="7" spans="1:8" ht="12.75">
      <c r="A7" s="17">
        <v>3</v>
      </c>
      <c r="B7" s="24" t="s">
        <v>7</v>
      </c>
      <c r="C7" s="25">
        <v>48</v>
      </c>
      <c r="D7" s="20">
        <v>48</v>
      </c>
      <c r="E7" s="21">
        <f t="shared" si="0"/>
        <v>1</v>
      </c>
      <c r="F7" s="20"/>
      <c r="G7" s="22">
        <f t="shared" si="1"/>
        <v>0</v>
      </c>
      <c r="H7" s="23">
        <v>59.166666666666664</v>
      </c>
    </row>
    <row r="8" spans="1:8" ht="12.75">
      <c r="A8" s="17">
        <v>4</v>
      </c>
      <c r="B8" s="24" t="s">
        <v>13</v>
      </c>
      <c r="C8" s="25">
        <v>40</v>
      </c>
      <c r="D8" s="20">
        <v>40</v>
      </c>
      <c r="E8" s="21">
        <f t="shared" si="0"/>
        <v>1</v>
      </c>
      <c r="F8" s="20"/>
      <c r="G8" s="22">
        <f t="shared" si="1"/>
        <v>0</v>
      </c>
      <c r="H8" s="23">
        <v>58.75</v>
      </c>
    </row>
    <row r="9" spans="1:8" s="30" customFormat="1" ht="12.75">
      <c r="A9" s="17">
        <v>5</v>
      </c>
      <c r="B9" s="26" t="s">
        <v>38</v>
      </c>
      <c r="C9" s="19">
        <v>11</v>
      </c>
      <c r="D9" s="27">
        <v>11</v>
      </c>
      <c r="E9" s="21">
        <f t="shared" si="0"/>
        <v>1</v>
      </c>
      <c r="F9" s="28"/>
      <c r="G9" s="22">
        <f t="shared" si="1"/>
        <v>0</v>
      </c>
      <c r="H9" s="29">
        <v>58</v>
      </c>
    </row>
    <row r="10" spans="1:8" s="30" customFormat="1" ht="12.75">
      <c r="A10" s="17">
        <v>6</v>
      </c>
      <c r="B10" s="26" t="s">
        <v>37</v>
      </c>
      <c r="C10" s="19">
        <v>14</v>
      </c>
      <c r="D10" s="27">
        <v>14</v>
      </c>
      <c r="E10" s="21">
        <f t="shared" si="0"/>
        <v>1</v>
      </c>
      <c r="F10" s="28"/>
      <c r="G10" s="22">
        <f t="shared" si="1"/>
        <v>0</v>
      </c>
      <c r="H10" s="29">
        <v>56.642857142857146</v>
      </c>
    </row>
    <row r="11" spans="1:8" s="30" customFormat="1" ht="12.75">
      <c r="A11" s="17">
        <v>7</v>
      </c>
      <c r="B11" s="26" t="s">
        <v>60</v>
      </c>
      <c r="C11" s="19">
        <v>7</v>
      </c>
      <c r="D11" s="27">
        <v>7</v>
      </c>
      <c r="E11" s="21">
        <f t="shared" si="0"/>
        <v>1</v>
      </c>
      <c r="F11" s="28"/>
      <c r="G11" s="22">
        <f t="shared" si="1"/>
        <v>0</v>
      </c>
      <c r="H11" s="29">
        <v>56.42857142857143</v>
      </c>
    </row>
    <row r="12" spans="1:8" s="30" customFormat="1" ht="12.75">
      <c r="A12" s="17">
        <v>8</v>
      </c>
      <c r="B12" s="26" t="s">
        <v>34</v>
      </c>
      <c r="C12" s="19">
        <v>8</v>
      </c>
      <c r="D12" s="27">
        <v>8</v>
      </c>
      <c r="E12" s="21">
        <f t="shared" si="0"/>
        <v>1</v>
      </c>
      <c r="F12" s="28"/>
      <c r="G12" s="22">
        <f t="shared" si="1"/>
        <v>0</v>
      </c>
      <c r="H12" s="29">
        <v>56.25</v>
      </c>
    </row>
    <row r="13" spans="1:8" s="30" customFormat="1" ht="12.75">
      <c r="A13" s="17">
        <v>9</v>
      </c>
      <c r="B13" s="26" t="s">
        <v>9</v>
      </c>
      <c r="C13" s="19">
        <v>20</v>
      </c>
      <c r="D13" s="27">
        <v>20</v>
      </c>
      <c r="E13" s="21">
        <f t="shared" si="0"/>
        <v>1</v>
      </c>
      <c r="F13" s="28"/>
      <c r="G13" s="22">
        <f t="shared" si="1"/>
        <v>0</v>
      </c>
      <c r="H13" s="29">
        <v>55.5</v>
      </c>
    </row>
    <row r="14" spans="1:8" s="30" customFormat="1" ht="12.75">
      <c r="A14" s="17">
        <v>10</v>
      </c>
      <c r="B14" s="26" t="s">
        <v>33</v>
      </c>
      <c r="C14" s="19">
        <v>13</v>
      </c>
      <c r="D14" s="27">
        <v>13</v>
      </c>
      <c r="E14" s="21">
        <f t="shared" si="0"/>
        <v>1</v>
      </c>
      <c r="F14" s="28"/>
      <c r="G14" s="22">
        <f t="shared" si="1"/>
        <v>0</v>
      </c>
      <c r="H14" s="29">
        <v>55.38461538461539</v>
      </c>
    </row>
    <row r="15" spans="1:8" s="30" customFormat="1" ht="12.75">
      <c r="A15" s="17">
        <v>11</v>
      </c>
      <c r="B15" s="26" t="s">
        <v>11</v>
      </c>
      <c r="C15" s="19">
        <v>11</v>
      </c>
      <c r="D15" s="27">
        <v>11</v>
      </c>
      <c r="E15" s="21">
        <f t="shared" si="0"/>
        <v>1</v>
      </c>
      <c r="F15" s="28"/>
      <c r="G15" s="22">
        <f t="shared" si="1"/>
        <v>0</v>
      </c>
      <c r="H15" s="29">
        <v>54.81818181818182</v>
      </c>
    </row>
    <row r="16" spans="1:8" s="30" customFormat="1" ht="12.75">
      <c r="A16" s="17">
        <v>12</v>
      </c>
      <c r="B16" s="26" t="s">
        <v>12</v>
      </c>
      <c r="C16" s="19">
        <v>21</v>
      </c>
      <c r="D16" s="27">
        <v>21</v>
      </c>
      <c r="E16" s="21">
        <f t="shared" si="0"/>
        <v>1</v>
      </c>
      <c r="F16" s="28"/>
      <c r="G16" s="22">
        <f t="shared" si="1"/>
        <v>0</v>
      </c>
      <c r="H16" s="29">
        <v>54.19047619047619</v>
      </c>
    </row>
    <row r="17" spans="1:8" s="30" customFormat="1" ht="12.75">
      <c r="A17" s="17">
        <v>13</v>
      </c>
      <c r="B17" s="26" t="s">
        <v>30</v>
      </c>
      <c r="C17" s="19">
        <v>22</v>
      </c>
      <c r="D17" s="27">
        <v>22</v>
      </c>
      <c r="E17" s="21">
        <f t="shared" si="0"/>
        <v>1</v>
      </c>
      <c r="F17" s="28"/>
      <c r="G17" s="22">
        <f t="shared" si="1"/>
        <v>0</v>
      </c>
      <c r="H17" s="29">
        <v>53.95454545454545</v>
      </c>
    </row>
    <row r="18" spans="1:8" s="30" customFormat="1" ht="12.75">
      <c r="A18" s="17">
        <v>14</v>
      </c>
      <c r="B18" s="26" t="s">
        <v>35</v>
      </c>
      <c r="C18" s="19">
        <v>8</v>
      </c>
      <c r="D18" s="27">
        <v>8</v>
      </c>
      <c r="E18" s="21">
        <f t="shared" si="0"/>
        <v>1</v>
      </c>
      <c r="F18" s="28"/>
      <c r="G18" s="22">
        <f t="shared" si="1"/>
        <v>0</v>
      </c>
      <c r="H18" s="29">
        <v>53.625</v>
      </c>
    </row>
    <row r="19" spans="1:8" s="30" customFormat="1" ht="12.75">
      <c r="A19" s="17">
        <v>15</v>
      </c>
      <c r="B19" s="26" t="s">
        <v>61</v>
      </c>
      <c r="C19" s="19">
        <v>7</v>
      </c>
      <c r="D19" s="27">
        <v>7</v>
      </c>
      <c r="E19" s="21">
        <f t="shared" si="0"/>
        <v>1</v>
      </c>
      <c r="F19" s="28"/>
      <c r="G19" s="22">
        <f t="shared" si="1"/>
        <v>0</v>
      </c>
      <c r="H19" s="29">
        <v>52.142857142857146</v>
      </c>
    </row>
    <row r="20" spans="1:8" s="30" customFormat="1" ht="12.75">
      <c r="A20" s="17">
        <v>16</v>
      </c>
      <c r="B20" s="26" t="s">
        <v>26</v>
      </c>
      <c r="C20" s="19">
        <v>10</v>
      </c>
      <c r="D20" s="27">
        <v>10</v>
      </c>
      <c r="E20" s="21">
        <f t="shared" si="0"/>
        <v>1</v>
      </c>
      <c r="F20" s="28"/>
      <c r="G20" s="22">
        <f t="shared" si="1"/>
        <v>0</v>
      </c>
      <c r="H20" s="29">
        <v>51.9</v>
      </c>
    </row>
    <row r="21" spans="1:8" s="30" customFormat="1" ht="12.75">
      <c r="A21" s="17">
        <v>17</v>
      </c>
      <c r="B21" s="26" t="s">
        <v>39</v>
      </c>
      <c r="C21" s="19">
        <v>27</v>
      </c>
      <c r="D21" s="27">
        <v>27</v>
      </c>
      <c r="E21" s="21">
        <f t="shared" si="0"/>
        <v>1</v>
      </c>
      <c r="F21" s="28"/>
      <c r="G21" s="22">
        <f t="shared" si="1"/>
        <v>0</v>
      </c>
      <c r="H21" s="29">
        <v>51.888888888888886</v>
      </c>
    </row>
    <row r="22" spans="1:8" s="30" customFormat="1" ht="12.75">
      <c r="A22" s="17">
        <v>18</v>
      </c>
      <c r="B22" s="26" t="s">
        <v>10</v>
      </c>
      <c r="C22" s="19">
        <v>12</v>
      </c>
      <c r="D22" s="27">
        <v>12</v>
      </c>
      <c r="E22" s="21">
        <f t="shared" si="0"/>
        <v>1</v>
      </c>
      <c r="F22" s="28"/>
      <c r="G22" s="22">
        <f t="shared" si="1"/>
        <v>0</v>
      </c>
      <c r="H22" s="29">
        <v>51.75</v>
      </c>
    </row>
    <row r="23" spans="1:8" s="30" customFormat="1" ht="12.75">
      <c r="A23" s="17">
        <v>19</v>
      </c>
      <c r="B23" s="26" t="s">
        <v>36</v>
      </c>
      <c r="C23" s="19">
        <v>8</v>
      </c>
      <c r="D23" s="27">
        <v>8</v>
      </c>
      <c r="E23" s="21">
        <f t="shared" si="0"/>
        <v>1</v>
      </c>
      <c r="F23" s="28"/>
      <c r="G23" s="22">
        <f t="shared" si="1"/>
        <v>0</v>
      </c>
      <c r="H23" s="29">
        <v>51.5</v>
      </c>
    </row>
    <row r="24" spans="1:8" s="30" customFormat="1" ht="12.75">
      <c r="A24" s="17">
        <v>20</v>
      </c>
      <c r="B24" s="26" t="s">
        <v>29</v>
      </c>
      <c r="C24" s="19">
        <v>10</v>
      </c>
      <c r="D24" s="27">
        <v>10</v>
      </c>
      <c r="E24" s="21">
        <f t="shared" si="0"/>
        <v>1</v>
      </c>
      <c r="F24" s="28"/>
      <c r="G24" s="22">
        <f t="shared" si="1"/>
        <v>0</v>
      </c>
      <c r="H24" s="29">
        <v>51.3</v>
      </c>
    </row>
    <row r="25" spans="1:8" s="30" customFormat="1" ht="12.75">
      <c r="A25" s="17">
        <v>21</v>
      </c>
      <c r="B25" s="26" t="s">
        <v>27</v>
      </c>
      <c r="C25" s="19">
        <v>12</v>
      </c>
      <c r="D25" s="27">
        <v>10</v>
      </c>
      <c r="E25" s="21">
        <f t="shared" si="0"/>
        <v>0.8333333333333334</v>
      </c>
      <c r="F25" s="28">
        <v>2</v>
      </c>
      <c r="G25" s="22">
        <f t="shared" si="1"/>
        <v>0.16666666666666666</v>
      </c>
      <c r="H25" s="29">
        <v>51.25</v>
      </c>
    </row>
    <row r="26" spans="1:8" s="30" customFormat="1" ht="12.75">
      <c r="A26" s="17">
        <v>22</v>
      </c>
      <c r="B26" s="26" t="s">
        <v>62</v>
      </c>
      <c r="C26" s="19">
        <v>4</v>
      </c>
      <c r="D26" s="27">
        <v>4</v>
      </c>
      <c r="E26" s="21">
        <f t="shared" si="0"/>
        <v>1</v>
      </c>
      <c r="F26" s="28"/>
      <c r="G26" s="22">
        <f t="shared" si="1"/>
        <v>0</v>
      </c>
      <c r="H26" s="29">
        <v>51.25</v>
      </c>
    </row>
    <row r="27" spans="1:8" s="30" customFormat="1" ht="12.75">
      <c r="A27" s="17">
        <v>23</v>
      </c>
      <c r="B27" s="26" t="s">
        <v>8</v>
      </c>
      <c r="C27" s="19">
        <v>15</v>
      </c>
      <c r="D27" s="27">
        <v>15</v>
      </c>
      <c r="E27" s="21">
        <f t="shared" si="0"/>
        <v>1</v>
      </c>
      <c r="F27" s="28"/>
      <c r="G27" s="22">
        <f t="shared" si="1"/>
        <v>0</v>
      </c>
      <c r="H27" s="29">
        <v>50.8</v>
      </c>
    </row>
    <row r="28" spans="1:8" s="30" customFormat="1" ht="12.75">
      <c r="A28" s="17">
        <v>24</v>
      </c>
      <c r="B28" s="26" t="s">
        <v>6</v>
      </c>
      <c r="C28" s="19">
        <v>86</v>
      </c>
      <c r="D28" s="27">
        <v>80</v>
      </c>
      <c r="E28" s="21">
        <f t="shared" si="0"/>
        <v>0.9302325581395349</v>
      </c>
      <c r="F28" s="28">
        <v>6</v>
      </c>
      <c r="G28" s="22">
        <f t="shared" si="1"/>
        <v>0.06976744186046512</v>
      </c>
      <c r="H28" s="29">
        <v>50.372093023255815</v>
      </c>
    </row>
    <row r="29" spans="1:8" s="30" customFormat="1" ht="12.75">
      <c r="A29" s="17">
        <v>25</v>
      </c>
      <c r="B29" s="26" t="s">
        <v>57</v>
      </c>
      <c r="C29" s="19">
        <v>8</v>
      </c>
      <c r="D29" s="27">
        <v>7</v>
      </c>
      <c r="E29" s="21">
        <f t="shared" si="0"/>
        <v>0.875</v>
      </c>
      <c r="F29" s="28">
        <v>1</v>
      </c>
      <c r="G29" s="22">
        <f t="shared" si="1"/>
        <v>0.125</v>
      </c>
      <c r="H29" s="29">
        <v>48.125</v>
      </c>
    </row>
    <row r="30" spans="1:8" s="30" customFormat="1" ht="12.75">
      <c r="A30" s="17">
        <v>26</v>
      </c>
      <c r="B30" s="26" t="s">
        <v>28</v>
      </c>
      <c r="C30" s="19">
        <v>26</v>
      </c>
      <c r="D30" s="27">
        <v>24</v>
      </c>
      <c r="E30" s="21">
        <f t="shared" si="0"/>
        <v>0.9230769230769231</v>
      </c>
      <c r="F30" s="28">
        <v>2</v>
      </c>
      <c r="G30" s="22">
        <f t="shared" si="1"/>
        <v>0.07692307692307693</v>
      </c>
      <c r="H30" s="29">
        <v>47</v>
      </c>
    </row>
    <row r="31" spans="1:8" s="30" customFormat="1" ht="12.75">
      <c r="A31" s="17">
        <v>27</v>
      </c>
      <c r="B31" s="26" t="s">
        <v>14</v>
      </c>
      <c r="C31" s="19">
        <v>8</v>
      </c>
      <c r="D31" s="27">
        <v>7</v>
      </c>
      <c r="E31" s="21">
        <f t="shared" si="0"/>
        <v>0.875</v>
      </c>
      <c r="F31" s="28">
        <v>1</v>
      </c>
      <c r="G31" s="22">
        <f t="shared" si="1"/>
        <v>0.125</v>
      </c>
      <c r="H31" s="29">
        <v>46.625</v>
      </c>
    </row>
    <row r="32" spans="1:8" s="30" customFormat="1" ht="12.75">
      <c r="A32" s="17">
        <v>28</v>
      </c>
      <c r="B32" s="26" t="s">
        <v>40</v>
      </c>
      <c r="C32" s="19">
        <v>9</v>
      </c>
      <c r="D32" s="27">
        <v>8</v>
      </c>
      <c r="E32" s="21">
        <f t="shared" si="0"/>
        <v>0.8888888888888888</v>
      </c>
      <c r="F32" s="28">
        <v>1</v>
      </c>
      <c r="G32" s="22">
        <f t="shared" si="1"/>
        <v>0.1111111111111111</v>
      </c>
      <c r="H32" s="29">
        <v>44.111111111111114</v>
      </c>
    </row>
    <row r="33" spans="1:8" s="30" customFormat="1" ht="12.75">
      <c r="A33" s="17">
        <v>29</v>
      </c>
      <c r="B33" s="26" t="s">
        <v>15</v>
      </c>
      <c r="C33" s="19">
        <v>15</v>
      </c>
      <c r="D33" s="27">
        <v>14</v>
      </c>
      <c r="E33" s="21">
        <f t="shared" si="0"/>
        <v>0.9333333333333333</v>
      </c>
      <c r="F33" s="28">
        <v>1</v>
      </c>
      <c r="G33" s="22">
        <f t="shared" si="1"/>
        <v>0.06666666666666667</v>
      </c>
      <c r="H33" s="29">
        <v>42.666666666666664</v>
      </c>
    </row>
    <row r="34" spans="1:8" s="7" customFormat="1" ht="12.75">
      <c r="A34" s="31"/>
      <c r="B34" s="32" t="s">
        <v>17</v>
      </c>
      <c r="C34" s="33">
        <f>SUM(C5:C33)</f>
        <v>508</v>
      </c>
      <c r="D34" s="33">
        <f>SUM(D5:D33)</f>
        <v>494</v>
      </c>
      <c r="E34" s="35">
        <f>D34/C34</f>
        <v>0.9724409448818898</v>
      </c>
      <c r="F34" s="34">
        <f>SUM(F5:F33)</f>
        <v>14</v>
      </c>
      <c r="G34" s="35">
        <f>F34/C34</f>
        <v>0.027559055118110236</v>
      </c>
      <c r="H34" s="36">
        <v>53.44094488188976</v>
      </c>
    </row>
    <row r="35" spans="1:8" s="7" customFormat="1" ht="12.75">
      <c r="A35" s="31"/>
      <c r="B35" s="32" t="s">
        <v>56</v>
      </c>
      <c r="C35" s="33">
        <v>60</v>
      </c>
      <c r="D35" s="33">
        <v>47</v>
      </c>
      <c r="E35" s="35">
        <f>D35/C35</f>
        <v>0.7833333333333333</v>
      </c>
      <c r="F35" s="34">
        <v>13</v>
      </c>
      <c r="G35" s="35">
        <f>F35/C35</f>
        <v>0.21666666666666667</v>
      </c>
      <c r="H35" s="36">
        <v>44.3</v>
      </c>
    </row>
    <row r="36" spans="1:8" s="7" customFormat="1" ht="12.75">
      <c r="A36" s="52"/>
      <c r="B36" s="53"/>
      <c r="C36" s="54"/>
      <c r="D36" s="54"/>
      <c r="E36" s="55"/>
      <c r="F36" s="56"/>
      <c r="G36" s="55"/>
      <c r="H36" s="57"/>
    </row>
    <row r="37" ht="12.75">
      <c r="B37" s="37" t="s">
        <v>92</v>
      </c>
    </row>
    <row r="38" spans="2:7" s="38" customFormat="1" ht="12.75">
      <c r="B38" s="39" t="s">
        <v>16</v>
      </c>
      <c r="C38" s="40" t="s">
        <v>1</v>
      </c>
      <c r="D38" s="41" t="s">
        <v>2</v>
      </c>
      <c r="E38" s="40" t="s">
        <v>3</v>
      </c>
      <c r="F38" s="42" t="s">
        <v>4</v>
      </c>
      <c r="G38" s="64" t="s">
        <v>95</v>
      </c>
    </row>
    <row r="39" spans="1:9" ht="12.75" customHeight="1">
      <c r="A39">
        <v>1</v>
      </c>
      <c r="B39" s="24" t="s">
        <v>32</v>
      </c>
      <c r="C39" s="43" t="s">
        <v>52</v>
      </c>
      <c r="D39" s="43" t="s">
        <v>53</v>
      </c>
      <c r="E39" s="43" t="s">
        <v>54</v>
      </c>
      <c r="F39" s="25">
        <v>100</v>
      </c>
      <c r="G39" s="66" t="s">
        <v>98</v>
      </c>
      <c r="I39"/>
    </row>
    <row r="40" spans="1:9" ht="12.75" customHeight="1">
      <c r="A40">
        <v>2</v>
      </c>
      <c r="B40" s="24" t="s">
        <v>9</v>
      </c>
      <c r="C40" s="43" t="s">
        <v>63</v>
      </c>
      <c r="D40" s="43" t="s">
        <v>64</v>
      </c>
      <c r="E40" s="43" t="s">
        <v>65</v>
      </c>
      <c r="F40" s="25">
        <v>88</v>
      </c>
      <c r="G40" s="66" t="s">
        <v>100</v>
      </c>
      <c r="I40"/>
    </row>
    <row r="41" spans="1:9" ht="12.75" customHeight="1">
      <c r="A41">
        <v>3</v>
      </c>
      <c r="B41" s="24" t="s">
        <v>32</v>
      </c>
      <c r="C41" s="43" t="s">
        <v>48</v>
      </c>
      <c r="D41" s="43" t="s">
        <v>49</v>
      </c>
      <c r="E41" s="43" t="s">
        <v>50</v>
      </c>
      <c r="F41" s="25">
        <v>81</v>
      </c>
      <c r="G41" s="66" t="s">
        <v>99</v>
      </c>
      <c r="I41"/>
    </row>
    <row r="42" spans="1:9" ht="12.75" customHeight="1">
      <c r="A42">
        <v>4</v>
      </c>
      <c r="B42" s="24" t="s">
        <v>7</v>
      </c>
      <c r="C42" s="43" t="s">
        <v>66</v>
      </c>
      <c r="D42" s="43" t="s">
        <v>67</v>
      </c>
      <c r="E42" s="43" t="s">
        <v>51</v>
      </c>
      <c r="F42" s="25">
        <v>81</v>
      </c>
      <c r="G42" s="66" t="s">
        <v>96</v>
      </c>
      <c r="I42"/>
    </row>
    <row r="43" spans="1:9" ht="12.75" customHeight="1">
      <c r="A43">
        <v>5</v>
      </c>
      <c r="B43" s="24" t="s">
        <v>32</v>
      </c>
      <c r="C43" s="43" t="s">
        <v>46</v>
      </c>
      <c r="D43" s="43" t="s">
        <v>47</v>
      </c>
      <c r="E43" s="43" t="s">
        <v>31</v>
      </c>
      <c r="F43" s="25">
        <v>78</v>
      </c>
      <c r="G43" s="68" t="s">
        <v>98</v>
      </c>
      <c r="I43"/>
    </row>
    <row r="44" spans="1:9" ht="12.75" customHeight="1">
      <c r="A44">
        <v>6</v>
      </c>
      <c r="B44" s="24" t="s">
        <v>7</v>
      </c>
      <c r="C44" s="43" t="s">
        <v>68</v>
      </c>
      <c r="D44" s="43" t="s">
        <v>69</v>
      </c>
      <c r="E44" s="43" t="s">
        <v>70</v>
      </c>
      <c r="F44" s="25">
        <v>78</v>
      </c>
      <c r="G44" s="66" t="s">
        <v>96</v>
      </c>
      <c r="I44"/>
    </row>
    <row r="45" spans="1:9" ht="12.75" customHeight="1">
      <c r="A45">
        <v>7</v>
      </c>
      <c r="B45" s="24" t="s">
        <v>7</v>
      </c>
      <c r="C45" s="43" t="s">
        <v>71</v>
      </c>
      <c r="D45" s="43" t="s">
        <v>72</v>
      </c>
      <c r="E45" s="43" t="s">
        <v>65</v>
      </c>
      <c r="F45" s="25">
        <v>78</v>
      </c>
      <c r="G45" s="66" t="s">
        <v>96</v>
      </c>
      <c r="I45"/>
    </row>
    <row r="46" spans="1:9" ht="12.75" customHeight="1">
      <c r="A46">
        <v>8</v>
      </c>
      <c r="B46" s="24" t="s">
        <v>32</v>
      </c>
      <c r="C46" s="43" t="s">
        <v>43</v>
      </c>
      <c r="D46" s="43" t="s">
        <v>44</v>
      </c>
      <c r="E46" s="43" t="s">
        <v>45</v>
      </c>
      <c r="F46" s="25">
        <v>76</v>
      </c>
      <c r="G46" s="68" t="s">
        <v>98</v>
      </c>
      <c r="I46"/>
    </row>
    <row r="47" spans="1:9" ht="12.75" customHeight="1">
      <c r="A47">
        <v>9</v>
      </c>
      <c r="B47" s="24" t="s">
        <v>32</v>
      </c>
      <c r="C47" s="43" t="s">
        <v>73</v>
      </c>
      <c r="D47" s="43" t="s">
        <v>74</v>
      </c>
      <c r="E47" s="43" t="s">
        <v>75</v>
      </c>
      <c r="F47" s="25">
        <v>76</v>
      </c>
      <c r="G47" s="68" t="s">
        <v>99</v>
      </c>
      <c r="I47"/>
    </row>
    <row r="48" spans="1:9" ht="12.75" customHeight="1">
      <c r="A48">
        <v>10</v>
      </c>
      <c r="B48" s="24" t="s">
        <v>7</v>
      </c>
      <c r="C48" s="43" t="s">
        <v>76</v>
      </c>
      <c r="D48" s="43" t="s">
        <v>77</v>
      </c>
      <c r="E48" s="43" t="s">
        <v>78</v>
      </c>
      <c r="F48" s="25">
        <v>76</v>
      </c>
      <c r="G48" s="66" t="s">
        <v>96</v>
      </c>
      <c r="I48"/>
    </row>
    <row r="49" spans="1:9" ht="12.75" customHeight="1">
      <c r="A49">
        <v>11</v>
      </c>
      <c r="B49" s="24" t="s">
        <v>37</v>
      </c>
      <c r="C49" s="43" t="s">
        <v>79</v>
      </c>
      <c r="D49" s="43" t="s">
        <v>80</v>
      </c>
      <c r="E49" s="43" t="s">
        <v>81</v>
      </c>
      <c r="F49" s="25">
        <v>75</v>
      </c>
      <c r="G49" s="65" t="s">
        <v>94</v>
      </c>
      <c r="I49"/>
    </row>
    <row r="50" spans="1:9" ht="12.75" customHeight="1">
      <c r="A50">
        <v>12</v>
      </c>
      <c r="B50" s="24" t="s">
        <v>13</v>
      </c>
      <c r="C50" s="43" t="s">
        <v>82</v>
      </c>
      <c r="D50" s="43" t="s">
        <v>83</v>
      </c>
      <c r="E50" s="43" t="s">
        <v>55</v>
      </c>
      <c r="F50" s="25">
        <v>75</v>
      </c>
      <c r="G50" s="67" t="s">
        <v>97</v>
      </c>
      <c r="I50"/>
    </row>
    <row r="51" spans="1:9" ht="12.75" customHeight="1">
      <c r="A51">
        <v>13</v>
      </c>
      <c r="B51" s="24" t="s">
        <v>13</v>
      </c>
      <c r="C51" s="43" t="s">
        <v>84</v>
      </c>
      <c r="D51" s="43" t="s">
        <v>85</v>
      </c>
      <c r="E51" s="43" t="s">
        <v>86</v>
      </c>
      <c r="F51" s="25">
        <v>75</v>
      </c>
      <c r="G51" s="67" t="s">
        <v>97</v>
      </c>
      <c r="I51"/>
    </row>
    <row r="52" spans="1:9" ht="12.75" customHeight="1">
      <c r="A52">
        <v>14</v>
      </c>
      <c r="B52" s="24" t="s">
        <v>36</v>
      </c>
      <c r="C52" s="43" t="s">
        <v>87</v>
      </c>
      <c r="D52" s="43" t="s">
        <v>88</v>
      </c>
      <c r="E52" s="43" t="s">
        <v>89</v>
      </c>
      <c r="F52" s="25">
        <v>75</v>
      </c>
      <c r="G52" s="68" t="s">
        <v>101</v>
      </c>
      <c r="I52"/>
    </row>
    <row r="53" spans="1:9" ht="12.75" customHeight="1">
      <c r="A53">
        <v>15</v>
      </c>
      <c r="B53" s="24" t="s">
        <v>7</v>
      </c>
      <c r="C53" s="43" t="s">
        <v>90</v>
      </c>
      <c r="D53" s="43" t="s">
        <v>91</v>
      </c>
      <c r="E53" s="43" t="s">
        <v>31</v>
      </c>
      <c r="F53" s="25">
        <v>75</v>
      </c>
      <c r="G53" s="66" t="s">
        <v>96</v>
      </c>
      <c r="I53"/>
    </row>
    <row r="54" spans="2:9" ht="12.75" customHeight="1">
      <c r="B54" s="61"/>
      <c r="C54" s="62"/>
      <c r="D54" s="62"/>
      <c r="E54" s="62"/>
      <c r="F54" s="63"/>
      <c r="G54" s="44"/>
      <c r="I54"/>
    </row>
    <row r="55" spans="2:5" ht="12.75">
      <c r="B55" s="7" t="s">
        <v>93</v>
      </c>
      <c r="D55"/>
      <c r="E55"/>
    </row>
    <row r="56" spans="2:6" ht="12.75">
      <c r="B56" s="18"/>
      <c r="C56" s="33">
        <v>2007</v>
      </c>
      <c r="D56" s="33">
        <v>2008</v>
      </c>
      <c r="E56" s="33">
        <v>2009</v>
      </c>
      <c r="F56" s="34">
        <v>2010</v>
      </c>
    </row>
    <row r="57" spans="2:6" ht="12.75">
      <c r="B57" s="45" t="s">
        <v>25</v>
      </c>
      <c r="C57" s="46">
        <v>622</v>
      </c>
      <c r="D57" s="46">
        <v>616</v>
      </c>
      <c r="E57" s="46">
        <v>532</v>
      </c>
      <c r="F57" s="58">
        <v>516</v>
      </c>
    </row>
    <row r="58" spans="2:6" ht="12.75">
      <c r="B58" s="45" t="s">
        <v>24</v>
      </c>
      <c r="C58" s="47">
        <v>41.6</v>
      </c>
      <c r="D58" s="47">
        <v>49.4</v>
      </c>
      <c r="E58" s="47">
        <v>51.4</v>
      </c>
      <c r="F58" s="59">
        <f>H34</f>
        <v>53.44094488188976</v>
      </c>
    </row>
    <row r="59" spans="2:6" ht="12.75">
      <c r="B59" s="48" t="s">
        <v>22</v>
      </c>
      <c r="C59" s="49">
        <v>0.843</v>
      </c>
      <c r="D59" s="49">
        <v>0.81</v>
      </c>
      <c r="E59" s="49">
        <v>0.951</v>
      </c>
      <c r="F59" s="60">
        <f>E34</f>
        <v>0.9724409448818898</v>
      </c>
    </row>
    <row r="60" spans="2:6" ht="12.75">
      <c r="B60" s="50" t="s">
        <v>23</v>
      </c>
      <c r="C60" s="49">
        <v>0.157</v>
      </c>
      <c r="D60" s="49">
        <v>0.19</v>
      </c>
      <c r="E60" s="49">
        <v>0.049</v>
      </c>
      <c r="F60" s="60">
        <f>G34</f>
        <v>0.027559055118110236</v>
      </c>
    </row>
    <row r="61" ht="12.75">
      <c r="B61"/>
    </row>
    <row r="62" ht="148.5" customHeight="1"/>
    <row r="94" ht="12.75">
      <c r="E94" s="51"/>
    </row>
    <row r="95" ht="12.75">
      <c r="E95" s="51"/>
    </row>
    <row r="96" ht="12.75">
      <c r="E96" s="51"/>
    </row>
  </sheetData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mayauuo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ivanov_av</dc:creator>
  <cp:keywords/>
  <dc:description/>
  <cp:lastModifiedBy>ivanov_av</cp:lastModifiedBy>
  <cp:lastPrinted>2010-06-09T05:29:18Z</cp:lastPrinted>
  <dcterms:created xsi:type="dcterms:W3CDTF">2010-06-03T08:19:23Z</dcterms:created>
  <dcterms:modified xsi:type="dcterms:W3CDTF">2010-06-16T22:22:08Z</dcterms:modified>
  <cp:category/>
  <cp:version/>
  <cp:contentType/>
  <cp:contentStatus/>
</cp:coreProperties>
</file>