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Итоги" sheetId="1" r:id="rId1"/>
  </sheets>
  <externalReferences>
    <externalReference r:id="rId4"/>
  </externalReferences>
  <definedNames>
    <definedName name="FirstSheetRange">#REF!</definedName>
    <definedName name="S1_FileName" hidden="1">'[1]XLR_NoRangeSheet'!$G$6</definedName>
    <definedName name="S1_FName1" hidden="1">'[1]XLR_NoRangeSheet'!$H$6</definedName>
    <definedName name="S1_FName10" hidden="1">'[1]XLR_NoRangeSheet'!$Q$6</definedName>
    <definedName name="S1_FName11" hidden="1">'[1]XLR_NoRangeSheet'!$R$6</definedName>
    <definedName name="S1_FName12" hidden="1">'[1]XLR_NoRangeSheet'!$S$6</definedName>
    <definedName name="S1_FName13" hidden="1">'[1]XLR_NoRangeSheet'!$T$6</definedName>
    <definedName name="S1_FName14" hidden="1">'[1]XLR_NoRangeSheet'!$U$6</definedName>
    <definedName name="S1_FName15" hidden="1">'[1]XLR_NoRangeSheet'!$V$6</definedName>
    <definedName name="S1_FName16" hidden="1">'[1]XLR_NoRangeSheet'!$W$6</definedName>
    <definedName name="S1_FName17" hidden="1">'[1]XLR_NoRangeSheet'!$X$6</definedName>
    <definedName name="S1_FName2" hidden="1">'[1]XLR_NoRangeSheet'!$I$6</definedName>
    <definedName name="S1_FName3" hidden="1">'[1]XLR_NoRangeSheet'!$J$6</definedName>
    <definedName name="S1_FName4" hidden="1">'[1]XLR_NoRangeSheet'!$K$6</definedName>
    <definedName name="S1_FName5" hidden="1">'[1]XLR_NoRangeSheet'!$L$6</definedName>
    <definedName name="S1_FName6" hidden="1">'[1]XLR_NoRangeSheet'!$M$6</definedName>
    <definedName name="S1_FName7" hidden="1">'[1]XLR_NoRangeSheet'!$N$6</definedName>
    <definedName name="S1_FName8" hidden="1">'[1]XLR_NoRangeSheet'!$O$6</definedName>
    <definedName name="S1_FName9" hidden="1">'[1]XLR_NoRangeSheet'!$P$6</definedName>
    <definedName name="S1_InstType" hidden="1">'[1]XLR_NoRangeSheet'!$D$6</definedName>
    <definedName name="S1_RecNo" hidden="1">'[1]XLR_NoRangeSheet'!$B$6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  <definedName name="SecondSheetRange">#REF!</definedName>
    <definedName name="XLR_ERRNAMESTR" hidden="1">'[1]XLR_NoRangeSheet'!$B$5</definedName>
    <definedName name="XLR_VERSION" hidden="1">'[1]XLR_NoRangeSheet'!$A$5</definedName>
  </definedNames>
  <calcPr fullCalcOnLoad="1"/>
</workbook>
</file>

<file path=xl/sharedStrings.xml><?xml version="1.0" encoding="utf-8"?>
<sst xmlns="http://schemas.openxmlformats.org/spreadsheetml/2006/main" count="60" uniqueCount="54">
  <si>
    <t>№</t>
  </si>
  <si>
    <t>Фамилия</t>
  </si>
  <si>
    <t>Имя</t>
  </si>
  <si>
    <t>Отчество</t>
  </si>
  <si>
    <t>Балл</t>
  </si>
  <si>
    <t>Ср.балл</t>
  </si>
  <si>
    <t>Майинская СОШ</t>
  </si>
  <si>
    <t>Тюнгюлюнская СОШ</t>
  </si>
  <si>
    <t>Хаптагайская СОШ</t>
  </si>
  <si>
    <t>Бютейдяхская СОШ</t>
  </si>
  <si>
    <t>Балыктахская СОШ</t>
  </si>
  <si>
    <t>Майинская гимназия</t>
  </si>
  <si>
    <t>ОУ</t>
  </si>
  <si>
    <t>Итого выпускники:</t>
  </si>
  <si>
    <t>Колич. выпол.</t>
  </si>
  <si>
    <t>Колич. не выполн.</t>
  </si>
  <si>
    <t>% выполн.</t>
  </si>
  <si>
    <t>% не выполн.</t>
  </si>
  <si>
    <t>% выполнения</t>
  </si>
  <si>
    <t>% невыполнения</t>
  </si>
  <si>
    <t>Средний балл</t>
  </si>
  <si>
    <t>Количество участников</t>
  </si>
  <si>
    <t>Рассолодинская СОШ</t>
  </si>
  <si>
    <t>Павловская СОШ</t>
  </si>
  <si>
    <t>Нижне-Бестяхская СОШ №1</t>
  </si>
  <si>
    <t>Васильевна</t>
  </si>
  <si>
    <t>Майинская гуманитарная СОШ</t>
  </si>
  <si>
    <t>Табагинская СОШ</t>
  </si>
  <si>
    <t>Нижне-Бестяхская СОШ №2</t>
  </si>
  <si>
    <t>Жабыльская СОШ</t>
  </si>
  <si>
    <t>Чуйинская СОШ</t>
  </si>
  <si>
    <t>Хоробутская СОШ</t>
  </si>
  <si>
    <t>Кол. участ.</t>
  </si>
  <si>
    <t>Ивановна</t>
  </si>
  <si>
    <t>Дмитриевич</t>
  </si>
  <si>
    <t>Выпускники прошлых лет</t>
  </si>
  <si>
    <t>Томторская СОШ</t>
  </si>
  <si>
    <t>Скрябина</t>
  </si>
  <si>
    <t>Ольга</t>
  </si>
  <si>
    <t>Павловна</t>
  </si>
  <si>
    <t>Николаев</t>
  </si>
  <si>
    <t>Прокопий</t>
  </si>
  <si>
    <t>Птицына</t>
  </si>
  <si>
    <t>Диана</t>
  </si>
  <si>
    <t>ПРЕДВАРИТЕЛЬНЫЕ ИТОГИ ОСНОВНОГО ЭТАПА ЕГЭ-2010 ПО АНГЛИЙСКОМУ ЯЗЫКУ</t>
  </si>
  <si>
    <t>Сводная таблица по школам результатов ЕГЭ по английскому языку</t>
  </si>
  <si>
    <t>Минимальный балл =20</t>
  </si>
  <si>
    <t>Динамика результатов ЕГЭ (выпускников) по английскому языку в улусе за 2007-2010 г.</t>
  </si>
  <si>
    <t>Семенов</t>
  </si>
  <si>
    <t>Гаврил</t>
  </si>
  <si>
    <t>Юрьевич</t>
  </si>
  <si>
    <t>Колосова</t>
  </si>
  <si>
    <t>Елена</t>
  </si>
  <si>
    <t>Выпускники с наилучшими баллами на ЕГЭ по английскому языку (53 и более баллов):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</si>
</sst>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6" fillId="0" borderId="0" xfId="0" applyFont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Итоги!$B$36</c:f>
              <c:strCache>
                <c:ptCount val="1"/>
                <c:pt idx="0">
                  <c:v>% выполнения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Итоги!$C$33:$F$33</c:f>
              <c:numCache/>
            </c:numRef>
          </c:cat>
          <c:val>
            <c:numRef>
              <c:f>Итоги!$C$36:$F$36</c:f>
              <c:numCache/>
            </c:numRef>
          </c:val>
          <c:smooth val="0"/>
        </c:ser>
        <c:ser>
          <c:idx val="1"/>
          <c:order val="1"/>
          <c:tx>
            <c:strRef>
              <c:f>Итоги!$B$37</c:f>
              <c:strCache>
                <c:ptCount val="1"/>
                <c:pt idx="0">
                  <c:v>% невыполнения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Итоги!$C$33:$F$33</c:f>
              <c:numCache/>
            </c:numRef>
          </c:cat>
          <c:val>
            <c:numRef>
              <c:f>Итоги!$C$37:$F$37</c:f>
              <c:numCache/>
            </c:numRef>
          </c:val>
          <c:smooth val="0"/>
        </c:ser>
        <c:marker val="1"/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5503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Итоги!$B$35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Итоги!$C$33:$F$33</c:f>
              <c:numCache/>
            </c:numRef>
          </c:cat>
          <c:val>
            <c:numRef>
              <c:f>Итоги!$C$35:$F$35</c:f>
              <c:numCache/>
            </c:numRef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7917675"/>
        <c:crossesAt val="1"/>
        <c:crossBetween val="between"/>
        <c:dispUnits/>
        <c:majorUnit val="2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38</xdr:row>
      <xdr:rowOff>9525</xdr:rowOff>
    </xdr:from>
    <xdr:to>
      <xdr:col>7</xdr:col>
      <xdr:colOff>571500</xdr:colOff>
      <xdr:row>38</xdr:row>
      <xdr:rowOff>1847850</xdr:rowOff>
    </xdr:to>
    <xdr:graphicFrame>
      <xdr:nvGraphicFramePr>
        <xdr:cNvPr id="1" name="Chart 3"/>
        <xdr:cNvGraphicFramePr/>
      </xdr:nvGraphicFramePr>
      <xdr:xfrm>
        <a:off x="3190875" y="6324600"/>
        <a:ext cx="37623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3</xdr:col>
      <xdr:colOff>0</xdr:colOff>
      <xdr:row>38</xdr:row>
      <xdr:rowOff>1847850</xdr:rowOff>
    </xdr:to>
    <xdr:graphicFrame>
      <xdr:nvGraphicFramePr>
        <xdr:cNvPr id="2" name="Chart 4"/>
        <xdr:cNvGraphicFramePr/>
      </xdr:nvGraphicFramePr>
      <xdr:xfrm>
        <a:off x="28575" y="6324600"/>
        <a:ext cx="314325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3;&#1069;\&#1045;&#1043;&#1069;2009\&#1056;&#1077;&#1079;&#1091;&#1083;&#1100;&#1090;&#1072;&#1090;&#1099;%20&#1045;&#1043;&#1069;2009\&#1057;&#1074;&#1086;&#1076;&#1085;&#1099;&#1077;%20&#1080;&#1090;&#1086;&#1075;&#1080;\&#1048;&#1085;&#1092;&#1086;&#1088;&#1084;&#1072;&#1090;&#1080;&#1082;&#1072;&#1057;&#1074;&#1086;&#1076;&#1085;&#1099;&#1081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тикаСводный"/>
      <sheetName val="XLR_NoRangeSheet"/>
    </sheetNames>
    <sheetDataSet>
      <sheetData sheetId="1">
        <row r="5">
          <cell r="A5" t="str">
            <v>4.2, Developer  (build 122-D7)</v>
          </cell>
          <cell r="B5" t="e">
            <v>#NAME?</v>
          </cell>
        </row>
        <row r="6">
          <cell r="B6">
            <v>0</v>
          </cell>
          <cell r="C6" t="str">
            <v>Протокол проверки результатов Единого государственного экзамена</v>
          </cell>
          <cell r="D6" t="str">
            <v>Код АТЕ: </v>
          </cell>
          <cell r="E6" t="str">
            <v>35</v>
          </cell>
          <cell r="F6" t="str">
            <v>05-Информатика</v>
          </cell>
          <cell r="G6" t="str">
            <v>14-Якутия</v>
          </cell>
          <cell r="H6" t="str">
            <v>ППЭ</v>
          </cell>
          <cell r="I6" t="str">
            <v>Код ОУ</v>
          </cell>
          <cell r="J6" t="str">
            <v>Класс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N6" t="str">
            <v>Номер варианта</v>
          </cell>
          <cell r="O6" t="str">
            <v>Первичный балл</v>
          </cell>
          <cell r="P6" t="str">
            <v>Процент выполнения работы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  <cell r="V6" t="str">
            <v>Балл</v>
          </cell>
          <cell r="W6" t="str">
            <v>Рейтинг</v>
          </cell>
          <cell r="X6" t="str">
            <v>Оценка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H26" sqref="H26:H29"/>
    </sheetView>
  </sheetViews>
  <sheetFormatPr defaultColWidth="9.00390625" defaultRowHeight="12.75"/>
  <cols>
    <col min="1" max="1" width="3.625" style="0" customWidth="1"/>
    <col min="2" max="2" width="25.625" style="6" customWidth="1"/>
    <col min="3" max="3" width="12.375" style="0" customWidth="1"/>
    <col min="4" max="4" width="10.75390625" style="2" customWidth="1"/>
    <col min="5" max="5" width="12.875" style="3" customWidth="1"/>
    <col min="6" max="6" width="9.875" style="2" bestFit="1" customWidth="1"/>
    <col min="7" max="7" width="8.625" style="3" bestFit="1" customWidth="1"/>
    <col min="8" max="8" width="8.375" style="4" bestFit="1" customWidth="1"/>
    <col min="9" max="9" width="6.625" style="5" bestFit="1" customWidth="1"/>
    <col min="10" max="11" width="7.25390625" style="0" bestFit="1" customWidth="1"/>
  </cols>
  <sheetData>
    <row r="1" ht="12.75">
      <c r="B1" s="1" t="s">
        <v>44</v>
      </c>
    </row>
    <row r="2" ht="12.75">
      <c r="B2" s="1"/>
    </row>
    <row r="3" spans="1:8" ht="12.75">
      <c r="A3" s="1" t="s">
        <v>45</v>
      </c>
      <c r="H3" s="8" t="s">
        <v>46</v>
      </c>
    </row>
    <row r="4" spans="1:8" s="16" customFormat="1" ht="25.5">
      <c r="A4" s="9" t="s">
        <v>0</v>
      </c>
      <c r="B4" s="10" t="s">
        <v>12</v>
      </c>
      <c r="C4" s="10" t="s">
        <v>32</v>
      </c>
      <c r="D4" s="11" t="s">
        <v>14</v>
      </c>
      <c r="E4" s="12" t="s">
        <v>16</v>
      </c>
      <c r="F4" s="13" t="s">
        <v>15</v>
      </c>
      <c r="G4" s="14" t="s">
        <v>17</v>
      </c>
      <c r="H4" s="15" t="s">
        <v>5</v>
      </c>
    </row>
    <row r="5" spans="1:8" ht="12.75">
      <c r="A5" s="17">
        <v>1</v>
      </c>
      <c r="B5" s="18" t="s">
        <v>30</v>
      </c>
      <c r="C5" s="19">
        <v>1</v>
      </c>
      <c r="D5" s="20">
        <v>1</v>
      </c>
      <c r="E5" s="21">
        <f>D5/C5</f>
        <v>1</v>
      </c>
      <c r="F5" s="20"/>
      <c r="G5" s="22">
        <f>F5/C5</f>
        <v>0</v>
      </c>
      <c r="H5" s="23">
        <v>53</v>
      </c>
    </row>
    <row r="6" spans="1:8" ht="12.75">
      <c r="A6" s="17">
        <v>2</v>
      </c>
      <c r="B6" s="18" t="s">
        <v>10</v>
      </c>
      <c r="C6" s="19">
        <v>2</v>
      </c>
      <c r="D6" s="20">
        <v>2</v>
      </c>
      <c r="E6" s="21">
        <f aca="true" t="shared" si="0" ref="E6:E20">D6/C6</f>
        <v>1</v>
      </c>
      <c r="F6" s="20"/>
      <c r="G6" s="22">
        <f aca="true" t="shared" si="1" ref="G6:G20">F6/C6</f>
        <v>0</v>
      </c>
      <c r="H6" s="23">
        <v>48</v>
      </c>
    </row>
    <row r="7" spans="1:8" ht="12.75">
      <c r="A7" s="17">
        <v>3</v>
      </c>
      <c r="B7" s="24" t="s">
        <v>7</v>
      </c>
      <c r="C7" s="25">
        <v>9</v>
      </c>
      <c r="D7" s="20">
        <v>9</v>
      </c>
      <c r="E7" s="21">
        <f t="shared" si="0"/>
        <v>1</v>
      </c>
      <c r="F7" s="20"/>
      <c r="G7" s="22">
        <f t="shared" si="1"/>
        <v>0</v>
      </c>
      <c r="H7" s="23">
        <v>40.888888888888886</v>
      </c>
    </row>
    <row r="8" spans="1:8" ht="12.75">
      <c r="A8" s="17">
        <v>4</v>
      </c>
      <c r="B8" s="24" t="s">
        <v>11</v>
      </c>
      <c r="C8" s="25">
        <v>11</v>
      </c>
      <c r="D8" s="20">
        <v>11</v>
      </c>
      <c r="E8" s="21">
        <f t="shared" si="0"/>
        <v>1</v>
      </c>
      <c r="F8" s="20"/>
      <c r="G8" s="22">
        <f t="shared" si="1"/>
        <v>0</v>
      </c>
      <c r="H8" s="23">
        <v>40.36363636363637</v>
      </c>
    </row>
    <row r="9" spans="1:8" s="30" customFormat="1" ht="12.75">
      <c r="A9" s="17">
        <v>5</v>
      </c>
      <c r="B9" s="26" t="s">
        <v>9</v>
      </c>
      <c r="C9" s="19">
        <v>2</v>
      </c>
      <c r="D9" s="27">
        <v>2</v>
      </c>
      <c r="E9" s="21">
        <f t="shared" si="0"/>
        <v>1</v>
      </c>
      <c r="F9" s="28"/>
      <c r="G9" s="22">
        <f t="shared" si="1"/>
        <v>0</v>
      </c>
      <c r="H9" s="29">
        <v>37</v>
      </c>
    </row>
    <row r="10" spans="1:8" s="30" customFormat="1" ht="12.75">
      <c r="A10" s="17">
        <v>6</v>
      </c>
      <c r="B10" s="26" t="s">
        <v>29</v>
      </c>
      <c r="C10" s="19">
        <v>1</v>
      </c>
      <c r="D10" s="27">
        <v>1</v>
      </c>
      <c r="E10" s="21">
        <f t="shared" si="0"/>
        <v>1</v>
      </c>
      <c r="F10" s="28"/>
      <c r="G10" s="22">
        <f t="shared" si="1"/>
        <v>0</v>
      </c>
      <c r="H10" s="29">
        <v>33</v>
      </c>
    </row>
    <row r="11" spans="1:8" s="30" customFormat="1" ht="12.75">
      <c r="A11" s="17">
        <v>7</v>
      </c>
      <c r="B11" s="26" t="s">
        <v>22</v>
      </c>
      <c r="C11" s="19">
        <v>1</v>
      </c>
      <c r="D11" s="27">
        <v>1</v>
      </c>
      <c r="E11" s="21">
        <f t="shared" si="0"/>
        <v>1</v>
      </c>
      <c r="F11" s="28"/>
      <c r="G11" s="22">
        <f t="shared" si="1"/>
        <v>0</v>
      </c>
      <c r="H11" s="29">
        <v>32</v>
      </c>
    </row>
    <row r="12" spans="1:8" s="30" customFormat="1" ht="12.75">
      <c r="A12" s="17">
        <v>8</v>
      </c>
      <c r="B12" s="26" t="s">
        <v>27</v>
      </c>
      <c r="C12" s="19">
        <v>2</v>
      </c>
      <c r="D12" s="27">
        <v>2</v>
      </c>
      <c r="E12" s="21">
        <f t="shared" si="0"/>
        <v>1</v>
      </c>
      <c r="F12" s="28"/>
      <c r="G12" s="22">
        <f t="shared" si="1"/>
        <v>0</v>
      </c>
      <c r="H12" s="29">
        <v>30</v>
      </c>
    </row>
    <row r="13" spans="1:8" s="30" customFormat="1" ht="12.75">
      <c r="A13" s="17">
        <v>9</v>
      </c>
      <c r="B13" s="26" t="s">
        <v>8</v>
      </c>
      <c r="C13" s="19">
        <v>1</v>
      </c>
      <c r="D13" s="27">
        <v>1</v>
      </c>
      <c r="E13" s="21">
        <f t="shared" si="0"/>
        <v>1</v>
      </c>
      <c r="F13" s="28"/>
      <c r="G13" s="22">
        <f t="shared" si="1"/>
        <v>0</v>
      </c>
      <c r="H13" s="29">
        <v>29</v>
      </c>
    </row>
    <row r="14" spans="1:8" s="30" customFormat="1" ht="12.75">
      <c r="A14" s="17">
        <v>10</v>
      </c>
      <c r="B14" s="26" t="s">
        <v>26</v>
      </c>
      <c r="C14" s="19">
        <v>5</v>
      </c>
      <c r="D14" s="27">
        <v>5</v>
      </c>
      <c r="E14" s="21">
        <f t="shared" si="0"/>
        <v>1</v>
      </c>
      <c r="F14" s="28"/>
      <c r="G14" s="22">
        <f t="shared" si="1"/>
        <v>0</v>
      </c>
      <c r="H14" s="29">
        <v>29</v>
      </c>
    </row>
    <row r="15" spans="1:8" s="30" customFormat="1" ht="12.75">
      <c r="A15" s="17">
        <v>11</v>
      </c>
      <c r="B15" s="26" t="s">
        <v>36</v>
      </c>
      <c r="C15" s="19">
        <v>3</v>
      </c>
      <c r="D15" s="27">
        <v>3</v>
      </c>
      <c r="E15" s="21">
        <f t="shared" si="0"/>
        <v>1</v>
      </c>
      <c r="F15" s="28"/>
      <c r="G15" s="22">
        <f t="shared" si="1"/>
        <v>0</v>
      </c>
      <c r="H15" s="29">
        <v>27</v>
      </c>
    </row>
    <row r="16" spans="1:8" s="30" customFormat="1" ht="12.75">
      <c r="A16" s="17">
        <v>12</v>
      </c>
      <c r="B16" s="26" t="s">
        <v>31</v>
      </c>
      <c r="C16" s="19">
        <v>4</v>
      </c>
      <c r="D16" s="27">
        <v>3</v>
      </c>
      <c r="E16" s="21">
        <f t="shared" si="0"/>
        <v>0.75</v>
      </c>
      <c r="F16" s="28">
        <v>1</v>
      </c>
      <c r="G16" s="22">
        <f t="shared" si="1"/>
        <v>0.25</v>
      </c>
      <c r="H16" s="29">
        <v>24.75</v>
      </c>
    </row>
    <row r="17" spans="1:8" s="30" customFormat="1" ht="12.75">
      <c r="A17" s="17">
        <v>13</v>
      </c>
      <c r="B17" s="26" t="s">
        <v>23</v>
      </c>
      <c r="C17" s="19">
        <v>3</v>
      </c>
      <c r="D17" s="27">
        <v>2</v>
      </c>
      <c r="E17" s="21">
        <f t="shared" si="0"/>
        <v>0.6666666666666666</v>
      </c>
      <c r="F17" s="28">
        <v>1</v>
      </c>
      <c r="G17" s="22">
        <f t="shared" si="1"/>
        <v>0.3333333333333333</v>
      </c>
      <c r="H17" s="29">
        <v>23.666666666666668</v>
      </c>
    </row>
    <row r="18" spans="1:8" s="30" customFormat="1" ht="12.75">
      <c r="A18" s="17">
        <v>14</v>
      </c>
      <c r="B18" s="26" t="s">
        <v>6</v>
      </c>
      <c r="C18" s="19">
        <v>25</v>
      </c>
      <c r="D18" s="27">
        <v>13</v>
      </c>
      <c r="E18" s="21">
        <f t="shared" si="0"/>
        <v>0.52</v>
      </c>
      <c r="F18" s="28">
        <v>12</v>
      </c>
      <c r="G18" s="22">
        <f t="shared" si="1"/>
        <v>0.48</v>
      </c>
      <c r="H18" s="29">
        <v>22.28</v>
      </c>
    </row>
    <row r="19" spans="1:8" s="30" customFormat="1" ht="12.75">
      <c r="A19" s="17">
        <v>15</v>
      </c>
      <c r="B19" s="26" t="s">
        <v>24</v>
      </c>
      <c r="C19" s="19">
        <v>4</v>
      </c>
      <c r="D19" s="27">
        <v>4</v>
      </c>
      <c r="E19" s="21">
        <f t="shared" si="0"/>
        <v>1</v>
      </c>
      <c r="F19" s="28"/>
      <c r="G19" s="22">
        <f t="shared" si="1"/>
        <v>0</v>
      </c>
      <c r="H19" s="29">
        <v>22.25</v>
      </c>
    </row>
    <row r="20" spans="1:8" s="30" customFormat="1" ht="12.75">
      <c r="A20" s="17">
        <v>16</v>
      </c>
      <c r="B20" s="26" t="s">
        <v>28</v>
      </c>
      <c r="C20" s="19">
        <v>1</v>
      </c>
      <c r="D20" s="27"/>
      <c r="E20" s="21">
        <f t="shared" si="0"/>
        <v>0</v>
      </c>
      <c r="F20" s="28">
        <v>1</v>
      </c>
      <c r="G20" s="22">
        <f t="shared" si="1"/>
        <v>1</v>
      </c>
      <c r="H20" s="29">
        <v>17</v>
      </c>
    </row>
    <row r="21" spans="1:8" s="7" customFormat="1" ht="12.75">
      <c r="A21" s="31"/>
      <c r="B21" s="32" t="s">
        <v>13</v>
      </c>
      <c r="C21" s="33">
        <f>SUM(C5:C20)</f>
        <v>75</v>
      </c>
      <c r="D21" s="33">
        <f>SUM(D5:D20)</f>
        <v>60</v>
      </c>
      <c r="E21" s="35">
        <f>D21/C21</f>
        <v>0.8</v>
      </c>
      <c r="F21" s="34">
        <f>SUM(F5:F20)</f>
        <v>15</v>
      </c>
      <c r="G21" s="35">
        <f>F21/C21</f>
        <v>0.2</v>
      </c>
      <c r="H21" s="36">
        <v>29.973333333333333</v>
      </c>
    </row>
    <row r="22" spans="1:8" s="7" customFormat="1" ht="12.75">
      <c r="A22" s="31"/>
      <c r="B22" s="32" t="s">
        <v>35</v>
      </c>
      <c r="C22" s="33">
        <v>5</v>
      </c>
      <c r="D22" s="33">
        <v>5</v>
      </c>
      <c r="E22" s="35">
        <f>D22/C22</f>
        <v>1</v>
      </c>
      <c r="F22" s="34">
        <v>0</v>
      </c>
      <c r="G22" s="35">
        <f>F22/C22</f>
        <v>0</v>
      </c>
      <c r="H22" s="36">
        <v>24.2</v>
      </c>
    </row>
    <row r="23" spans="1:8" s="7" customFormat="1" ht="12.75">
      <c r="A23" s="52"/>
      <c r="B23" s="53"/>
      <c r="C23" s="54"/>
      <c r="D23" s="54"/>
      <c r="E23" s="55"/>
      <c r="F23" s="56"/>
      <c r="G23" s="55"/>
      <c r="H23" s="57"/>
    </row>
    <row r="24" ht="12.75">
      <c r="B24" s="37" t="s">
        <v>53</v>
      </c>
    </row>
    <row r="25" spans="2:7" s="38" customFormat="1" ht="12.75">
      <c r="B25" s="39" t="s">
        <v>12</v>
      </c>
      <c r="C25" s="40" t="s">
        <v>1</v>
      </c>
      <c r="D25" s="41" t="s">
        <v>2</v>
      </c>
      <c r="E25" s="40" t="s">
        <v>3</v>
      </c>
      <c r="F25" s="42" t="s">
        <v>4</v>
      </c>
      <c r="G25" s="64"/>
    </row>
    <row r="26" spans="1:9" ht="12.75" customHeight="1">
      <c r="A26">
        <v>1</v>
      </c>
      <c r="B26" s="24" t="s">
        <v>11</v>
      </c>
      <c r="C26" s="43" t="s">
        <v>48</v>
      </c>
      <c r="D26" s="43" t="s">
        <v>49</v>
      </c>
      <c r="E26" s="43" t="s">
        <v>50</v>
      </c>
      <c r="F26" s="25">
        <v>69</v>
      </c>
      <c r="G26" s="65"/>
      <c r="H26" s="66"/>
      <c r="I26"/>
    </row>
    <row r="27" spans="1:9" ht="12.75" customHeight="1">
      <c r="A27">
        <v>2</v>
      </c>
      <c r="B27" s="24" t="s">
        <v>11</v>
      </c>
      <c r="C27" s="43" t="s">
        <v>40</v>
      </c>
      <c r="D27" s="43" t="s">
        <v>41</v>
      </c>
      <c r="E27" s="43" t="s">
        <v>34</v>
      </c>
      <c r="F27" s="25">
        <v>59</v>
      </c>
      <c r="G27" s="65"/>
      <c r="H27" s="66"/>
      <c r="I27"/>
    </row>
    <row r="28" spans="1:9" ht="12.75" customHeight="1">
      <c r="A28">
        <v>3</v>
      </c>
      <c r="B28" s="24" t="s">
        <v>6</v>
      </c>
      <c r="C28" s="43" t="s">
        <v>51</v>
      </c>
      <c r="D28" s="43" t="s">
        <v>52</v>
      </c>
      <c r="E28" s="43" t="s">
        <v>33</v>
      </c>
      <c r="F28" s="25">
        <v>59</v>
      </c>
      <c r="G28" s="65"/>
      <c r="H28" s="66"/>
      <c r="I28"/>
    </row>
    <row r="29" spans="1:9" ht="12.75" customHeight="1">
      <c r="A29">
        <v>4</v>
      </c>
      <c r="B29" s="24" t="s">
        <v>7</v>
      </c>
      <c r="C29" s="43" t="s">
        <v>42</v>
      </c>
      <c r="D29" s="43" t="s">
        <v>43</v>
      </c>
      <c r="E29" s="43" t="s">
        <v>25</v>
      </c>
      <c r="F29" s="25">
        <v>53</v>
      </c>
      <c r="G29" s="65"/>
      <c r="H29" s="66"/>
      <c r="I29"/>
    </row>
    <row r="30" spans="1:9" ht="12.75" customHeight="1">
      <c r="A30">
        <v>5</v>
      </c>
      <c r="B30" s="24" t="s">
        <v>30</v>
      </c>
      <c r="C30" s="43" t="s">
        <v>37</v>
      </c>
      <c r="D30" s="43" t="s">
        <v>38</v>
      </c>
      <c r="E30" s="43" t="s">
        <v>39</v>
      </c>
      <c r="F30" s="25">
        <v>53</v>
      </c>
      <c r="G30" s="65"/>
      <c r="I30"/>
    </row>
    <row r="31" spans="2:9" ht="12.75" customHeight="1">
      <c r="B31" s="61"/>
      <c r="C31" s="62"/>
      <c r="D31" s="62"/>
      <c r="E31" s="62"/>
      <c r="F31" s="63"/>
      <c r="G31" s="44"/>
      <c r="I31"/>
    </row>
    <row r="32" spans="2:5" ht="12.75">
      <c r="B32" s="7" t="s">
        <v>47</v>
      </c>
      <c r="D32"/>
      <c r="E32"/>
    </row>
    <row r="33" spans="2:6" ht="12.75">
      <c r="B33" s="18"/>
      <c r="C33" s="33">
        <v>2007</v>
      </c>
      <c r="D33" s="33">
        <v>2008</v>
      </c>
      <c r="E33" s="33">
        <v>2009</v>
      </c>
      <c r="F33" s="34">
        <v>2010</v>
      </c>
    </row>
    <row r="34" spans="2:6" ht="12.75">
      <c r="B34" s="45" t="s">
        <v>21</v>
      </c>
      <c r="C34" s="46">
        <v>29</v>
      </c>
      <c r="D34" s="46">
        <v>27</v>
      </c>
      <c r="E34" s="46">
        <v>53</v>
      </c>
      <c r="F34" s="58">
        <v>75</v>
      </c>
    </row>
    <row r="35" spans="2:6" ht="12.75">
      <c r="B35" s="45" t="s">
        <v>20</v>
      </c>
      <c r="C35" s="47">
        <v>37.3</v>
      </c>
      <c r="D35" s="47">
        <v>31</v>
      </c>
      <c r="E35" s="47">
        <v>37.2</v>
      </c>
      <c r="F35" s="59">
        <f>H21</f>
        <v>29.973333333333333</v>
      </c>
    </row>
    <row r="36" spans="2:6" ht="12.75">
      <c r="B36" s="48" t="s">
        <v>18</v>
      </c>
      <c r="C36" s="49">
        <v>0.708</v>
      </c>
      <c r="D36" s="49">
        <v>0.926</v>
      </c>
      <c r="E36" s="49">
        <v>0.925</v>
      </c>
      <c r="F36" s="60">
        <f>E21</f>
        <v>0.8</v>
      </c>
    </row>
    <row r="37" spans="2:6" ht="12.75">
      <c r="B37" s="50" t="s">
        <v>19</v>
      </c>
      <c r="C37" s="49">
        <v>0.292</v>
      </c>
      <c r="D37" s="49">
        <v>0.074</v>
      </c>
      <c r="E37" s="49">
        <v>0.075</v>
      </c>
      <c r="F37" s="60">
        <f>G21</f>
        <v>0.2</v>
      </c>
    </row>
    <row r="38" ht="12.75">
      <c r="B38"/>
    </row>
    <row r="39" ht="148.5" customHeight="1"/>
    <row r="71" ht="12.75">
      <c r="E71" s="51"/>
    </row>
    <row r="72" ht="12.75">
      <c r="E72" s="51"/>
    </row>
    <row r="73" ht="12.75">
      <c r="E73" s="51"/>
    </row>
  </sheetData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mayauuo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ivanov_av</dc:creator>
  <cp:keywords/>
  <dc:description/>
  <cp:lastModifiedBy>ivanov</cp:lastModifiedBy>
  <cp:lastPrinted>2010-06-09T05:29:18Z</cp:lastPrinted>
  <dcterms:created xsi:type="dcterms:W3CDTF">2010-06-03T08:19:23Z</dcterms:created>
  <dcterms:modified xsi:type="dcterms:W3CDTF">2010-06-12T11:26:43Z</dcterms:modified>
  <cp:category/>
  <cp:version/>
  <cp:contentType/>
  <cp:contentStatus/>
</cp:coreProperties>
</file>