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4" i="1"/>
  <c r="D36" i="1"/>
  <c r="E36" i="1"/>
  <c r="J36" i="1" s="1"/>
  <c r="F36" i="1"/>
  <c r="G36" i="1"/>
  <c r="H36" i="1"/>
  <c r="I36" i="1"/>
  <c r="C36" i="1"/>
</calcChain>
</file>

<file path=xl/sharedStrings.xml><?xml version="1.0" encoding="utf-8"?>
<sst xmlns="http://schemas.openxmlformats.org/spreadsheetml/2006/main" count="44" uniqueCount="44">
  <si>
    <t>Алтанская</t>
  </si>
  <si>
    <t xml:space="preserve">Балыктахская </t>
  </si>
  <si>
    <t xml:space="preserve">Батаринская </t>
  </si>
  <si>
    <t xml:space="preserve">Бедиминская </t>
  </si>
  <si>
    <t xml:space="preserve">Бютейдяхская </t>
  </si>
  <si>
    <t xml:space="preserve">Жабыльская </t>
  </si>
  <si>
    <t xml:space="preserve">Маттинская </t>
  </si>
  <si>
    <t xml:space="preserve">Морукская </t>
  </si>
  <si>
    <t xml:space="preserve">Нахаринская </t>
  </si>
  <si>
    <t>Н-Бестяхская №1</t>
  </si>
  <si>
    <t>Н-Бестяхская №2</t>
  </si>
  <si>
    <t xml:space="preserve">Павловская </t>
  </si>
  <si>
    <t xml:space="preserve">Рассолодинская </t>
  </si>
  <si>
    <t xml:space="preserve">Табагинская </t>
  </si>
  <si>
    <t xml:space="preserve">Телигинская </t>
  </si>
  <si>
    <t xml:space="preserve">Техтюрская </t>
  </si>
  <si>
    <t xml:space="preserve">Томторская </t>
  </si>
  <si>
    <t xml:space="preserve">Тумульская </t>
  </si>
  <si>
    <t xml:space="preserve">Тыллыминская </t>
  </si>
  <si>
    <t xml:space="preserve">Тюнгюлюнская </t>
  </si>
  <si>
    <t xml:space="preserve">Хаптагайская </t>
  </si>
  <si>
    <t xml:space="preserve">Харанская </t>
  </si>
  <si>
    <t xml:space="preserve">Хоробутская </t>
  </si>
  <si>
    <t xml:space="preserve">Чемоикинская </t>
  </si>
  <si>
    <t xml:space="preserve">Чуйинская </t>
  </si>
  <si>
    <t>Итого:</t>
  </si>
  <si>
    <t>Быраминская</t>
  </si>
  <si>
    <t>Догдогинская</t>
  </si>
  <si>
    <t>Майинс вечер</t>
  </si>
  <si>
    <t>Майинская №1</t>
  </si>
  <si>
    <t>Майинская №2</t>
  </si>
  <si>
    <t>Майинск лицей</t>
  </si>
  <si>
    <t>Мельжехсинс</t>
  </si>
  <si>
    <t>кол-во участн</t>
  </si>
  <si>
    <t>Выполнили на:</t>
  </si>
  <si>
    <t>"5"</t>
  </si>
  <si>
    <t>"4"</t>
  </si>
  <si>
    <t>"3"</t>
  </si>
  <si>
    <t>"2"</t>
  </si>
  <si>
    <t>сред балл</t>
  </si>
  <si>
    <t>сред оценка</t>
  </si>
  <si>
    <t>% выполн</t>
  </si>
  <si>
    <t>% качест</t>
  </si>
  <si>
    <t>ИТОГИ ОГЭ-2015 по математике: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</si>
</sst>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/>
    <xf numFmtId="0" fontId="2" fillId="2" borderId="2" xfId="0" applyFont="1" applyFill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1" fillId="2" borderId="0" xfId="0" applyFont="1" applyFill="1"/>
    <xf numFmtId="164" fontId="1" fillId="0" borderId="1" xfId="0" applyNumberFormat="1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Итоги</a:t>
            </a:r>
            <a:r>
              <a:rPr lang="ru-RU" baseline="0"/>
              <a:t> ОГЭ-2015 по математике</a:t>
            </a:r>
            <a:endParaRPr lang="ru-RU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3542166076767449E-2"/>
          <c:y val="0.19480351414406533"/>
          <c:w val="0.92766751121084967"/>
          <c:h val="0.51359871682706326"/>
        </c:manualLayout>
      </c:layout>
      <c:barChart>
        <c:barDir val="col"/>
        <c:grouping val="clustered"/>
        <c:varyColors val="0"/>
        <c:ser>
          <c:idx val="7"/>
          <c:order val="0"/>
          <c:tx>
            <c:strRef>
              <c:f>Лист1!$J$3</c:f>
              <c:strCache>
                <c:ptCount val="1"/>
                <c:pt idx="0">
                  <c:v>% выполн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dPt>
            <c:idx val="32"/>
            <c:invertIfNegative val="0"/>
            <c:bubble3D val="0"/>
            <c:spPr>
              <a:solidFill>
                <a:srgbClr val="00B0F0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dPt>
          <c:dLbls>
            <c:dLbl>
              <c:idx val="32"/>
              <c:spPr/>
              <c:txPr>
                <a:bodyPr/>
                <a:lstStyle/>
                <a:p>
                  <a:pPr>
                    <a:defRPr b="1" i="0" baseline="0"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Лист1!$B$4:$B$36</c:f>
              <c:strCache>
                <c:ptCount val="33"/>
                <c:pt idx="0">
                  <c:v>Алтанская</c:v>
                </c:pt>
                <c:pt idx="1">
                  <c:v>Балыктахская </c:v>
                </c:pt>
                <c:pt idx="2">
                  <c:v>Батаринская </c:v>
                </c:pt>
                <c:pt idx="3">
                  <c:v>Бедиминская </c:v>
                </c:pt>
                <c:pt idx="4">
                  <c:v>Быраминская</c:v>
                </c:pt>
                <c:pt idx="5">
                  <c:v>Бютейдяхская </c:v>
                </c:pt>
                <c:pt idx="6">
                  <c:v>Догдогинская</c:v>
                </c:pt>
                <c:pt idx="7">
                  <c:v>Жабыльская </c:v>
                </c:pt>
                <c:pt idx="8">
                  <c:v>Майинс вечер</c:v>
                </c:pt>
                <c:pt idx="9">
                  <c:v>Майинская №1</c:v>
                </c:pt>
                <c:pt idx="10">
                  <c:v>Майинская №2</c:v>
                </c:pt>
                <c:pt idx="11">
                  <c:v>Майинск лицей</c:v>
                </c:pt>
                <c:pt idx="12">
                  <c:v>Маттинская </c:v>
                </c:pt>
                <c:pt idx="13">
                  <c:v>Мельжехсинс</c:v>
                </c:pt>
                <c:pt idx="14">
                  <c:v>Морукская </c:v>
                </c:pt>
                <c:pt idx="15">
                  <c:v>Нахаринская </c:v>
                </c:pt>
                <c:pt idx="16">
                  <c:v>Н-Бестяхская №1</c:v>
                </c:pt>
                <c:pt idx="17">
                  <c:v>Н-Бестяхская №2</c:v>
                </c:pt>
                <c:pt idx="18">
                  <c:v>Павловская </c:v>
                </c:pt>
                <c:pt idx="19">
                  <c:v>Рассолодинская </c:v>
                </c:pt>
                <c:pt idx="20">
                  <c:v>Табагинская </c:v>
                </c:pt>
                <c:pt idx="21">
                  <c:v>Телигинская </c:v>
                </c:pt>
                <c:pt idx="22">
                  <c:v>Техтюрская </c:v>
                </c:pt>
                <c:pt idx="23">
                  <c:v>Томторская </c:v>
                </c:pt>
                <c:pt idx="24">
                  <c:v>Тумульская </c:v>
                </c:pt>
                <c:pt idx="25">
                  <c:v>Тыллыминская </c:v>
                </c:pt>
                <c:pt idx="26">
                  <c:v>Тюнгюлюнская </c:v>
                </c:pt>
                <c:pt idx="27">
                  <c:v>Хаптагайская </c:v>
                </c:pt>
                <c:pt idx="28">
                  <c:v>Харанская </c:v>
                </c:pt>
                <c:pt idx="29">
                  <c:v>Хоробутская </c:v>
                </c:pt>
                <c:pt idx="30">
                  <c:v>Чемоикинская </c:v>
                </c:pt>
                <c:pt idx="31">
                  <c:v>Чуйинская </c:v>
                </c:pt>
                <c:pt idx="32">
                  <c:v>Итого:</c:v>
                </c:pt>
              </c:strCache>
            </c:strRef>
          </c:cat>
          <c:val>
            <c:numRef>
              <c:f>Лист1!$J$4:$J$36</c:f>
              <c:numCache>
                <c:formatCode>0.0</c:formatCode>
                <c:ptCount val="33"/>
                <c:pt idx="0">
                  <c:v>83.333333333333343</c:v>
                </c:pt>
                <c:pt idx="1">
                  <c:v>53.846153846153847</c:v>
                </c:pt>
                <c:pt idx="2">
                  <c:v>83.333333333333343</c:v>
                </c:pt>
                <c:pt idx="3">
                  <c:v>90</c:v>
                </c:pt>
                <c:pt idx="4">
                  <c:v>80</c:v>
                </c:pt>
                <c:pt idx="5">
                  <c:v>58.333333333333336</c:v>
                </c:pt>
                <c:pt idx="6">
                  <c:v>80</c:v>
                </c:pt>
                <c:pt idx="7">
                  <c:v>63.636363636363633</c:v>
                </c:pt>
                <c:pt idx="8">
                  <c:v>22.222222222222221</c:v>
                </c:pt>
                <c:pt idx="9">
                  <c:v>78.181818181818187</c:v>
                </c:pt>
                <c:pt idx="10">
                  <c:v>69.047619047619051</c:v>
                </c:pt>
                <c:pt idx="11">
                  <c:v>91.666666666666657</c:v>
                </c:pt>
                <c:pt idx="12">
                  <c:v>50</c:v>
                </c:pt>
                <c:pt idx="13">
                  <c:v>50</c:v>
                </c:pt>
                <c:pt idx="14">
                  <c:v>25</c:v>
                </c:pt>
                <c:pt idx="15">
                  <c:v>57.142857142857139</c:v>
                </c:pt>
                <c:pt idx="16">
                  <c:v>42.857142857142854</c:v>
                </c:pt>
                <c:pt idx="17">
                  <c:v>72.222222222222214</c:v>
                </c:pt>
                <c:pt idx="18">
                  <c:v>68</c:v>
                </c:pt>
                <c:pt idx="19">
                  <c:v>71.428571428571431</c:v>
                </c:pt>
                <c:pt idx="20">
                  <c:v>75</c:v>
                </c:pt>
                <c:pt idx="21">
                  <c:v>100</c:v>
                </c:pt>
                <c:pt idx="22">
                  <c:v>66.666666666666657</c:v>
                </c:pt>
                <c:pt idx="23">
                  <c:v>57.142857142857139</c:v>
                </c:pt>
                <c:pt idx="24">
                  <c:v>62.5</c:v>
                </c:pt>
                <c:pt idx="25">
                  <c:v>44.444444444444443</c:v>
                </c:pt>
                <c:pt idx="26">
                  <c:v>68.292682926829272</c:v>
                </c:pt>
                <c:pt idx="27">
                  <c:v>100</c:v>
                </c:pt>
                <c:pt idx="28">
                  <c:v>38.461538461538467</c:v>
                </c:pt>
                <c:pt idx="29">
                  <c:v>69.230769230769226</c:v>
                </c:pt>
                <c:pt idx="30">
                  <c:v>100</c:v>
                </c:pt>
                <c:pt idx="31">
                  <c:v>100</c:v>
                </c:pt>
                <c:pt idx="32">
                  <c:v>68.803418803418808</c:v>
                </c:pt>
              </c:numCache>
            </c:numRef>
          </c:val>
        </c:ser>
        <c:ser>
          <c:idx val="8"/>
          <c:order val="1"/>
          <c:tx>
            <c:strRef>
              <c:f>Лист1!$K$3</c:f>
              <c:strCache>
                <c:ptCount val="1"/>
                <c:pt idx="0">
                  <c:v>% качест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dPt>
            <c:idx val="32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dPt>
          <c:dLbls>
            <c:dLbl>
              <c:idx val="32"/>
              <c:spPr/>
              <c:txPr>
                <a:bodyPr/>
                <a:lstStyle/>
                <a:p>
                  <a:pPr>
                    <a:defRPr b="1" i="0" baseline="0"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Лист1!$B$4:$B$36</c:f>
              <c:strCache>
                <c:ptCount val="33"/>
                <c:pt idx="0">
                  <c:v>Алтанская</c:v>
                </c:pt>
                <c:pt idx="1">
                  <c:v>Балыктахская </c:v>
                </c:pt>
                <c:pt idx="2">
                  <c:v>Батаринская </c:v>
                </c:pt>
                <c:pt idx="3">
                  <c:v>Бедиминская </c:v>
                </c:pt>
                <c:pt idx="4">
                  <c:v>Быраминская</c:v>
                </c:pt>
                <c:pt idx="5">
                  <c:v>Бютейдяхская </c:v>
                </c:pt>
                <c:pt idx="6">
                  <c:v>Догдогинская</c:v>
                </c:pt>
                <c:pt idx="7">
                  <c:v>Жабыльская </c:v>
                </c:pt>
                <c:pt idx="8">
                  <c:v>Майинс вечер</c:v>
                </c:pt>
                <c:pt idx="9">
                  <c:v>Майинская №1</c:v>
                </c:pt>
                <c:pt idx="10">
                  <c:v>Майинская №2</c:v>
                </c:pt>
                <c:pt idx="11">
                  <c:v>Майинск лицей</c:v>
                </c:pt>
                <c:pt idx="12">
                  <c:v>Маттинская </c:v>
                </c:pt>
                <c:pt idx="13">
                  <c:v>Мельжехсинс</c:v>
                </c:pt>
                <c:pt idx="14">
                  <c:v>Морукская </c:v>
                </c:pt>
                <c:pt idx="15">
                  <c:v>Нахаринская </c:v>
                </c:pt>
                <c:pt idx="16">
                  <c:v>Н-Бестяхская №1</c:v>
                </c:pt>
                <c:pt idx="17">
                  <c:v>Н-Бестяхская №2</c:v>
                </c:pt>
                <c:pt idx="18">
                  <c:v>Павловская </c:v>
                </c:pt>
                <c:pt idx="19">
                  <c:v>Рассолодинская </c:v>
                </c:pt>
                <c:pt idx="20">
                  <c:v>Табагинская </c:v>
                </c:pt>
                <c:pt idx="21">
                  <c:v>Телигинская </c:v>
                </c:pt>
                <c:pt idx="22">
                  <c:v>Техтюрская </c:v>
                </c:pt>
                <c:pt idx="23">
                  <c:v>Томторская </c:v>
                </c:pt>
                <c:pt idx="24">
                  <c:v>Тумульская </c:v>
                </c:pt>
                <c:pt idx="25">
                  <c:v>Тыллыминская </c:v>
                </c:pt>
                <c:pt idx="26">
                  <c:v>Тюнгюлюнская </c:v>
                </c:pt>
                <c:pt idx="27">
                  <c:v>Хаптагайская </c:v>
                </c:pt>
                <c:pt idx="28">
                  <c:v>Харанская </c:v>
                </c:pt>
                <c:pt idx="29">
                  <c:v>Хоробутская </c:v>
                </c:pt>
                <c:pt idx="30">
                  <c:v>Чемоикинская </c:v>
                </c:pt>
                <c:pt idx="31">
                  <c:v>Чуйинская </c:v>
                </c:pt>
                <c:pt idx="32">
                  <c:v>Итого:</c:v>
                </c:pt>
              </c:strCache>
            </c:strRef>
          </c:cat>
          <c:val>
            <c:numRef>
              <c:f>Лист1!$K$4:$K$36</c:f>
              <c:numCache>
                <c:formatCode>0.0</c:formatCode>
                <c:ptCount val="33"/>
                <c:pt idx="0">
                  <c:v>33.333333333333329</c:v>
                </c:pt>
                <c:pt idx="1">
                  <c:v>15.384615384615385</c:v>
                </c:pt>
                <c:pt idx="2">
                  <c:v>16.666666666666664</c:v>
                </c:pt>
                <c:pt idx="3">
                  <c:v>50</c:v>
                </c:pt>
                <c:pt idx="4">
                  <c:v>40</c:v>
                </c:pt>
                <c:pt idx="5">
                  <c:v>33.333333333333329</c:v>
                </c:pt>
                <c:pt idx="6">
                  <c:v>20</c:v>
                </c:pt>
                <c:pt idx="7">
                  <c:v>9.0909090909090917</c:v>
                </c:pt>
                <c:pt idx="8">
                  <c:v>0</c:v>
                </c:pt>
                <c:pt idx="9">
                  <c:v>47.272727272727273</c:v>
                </c:pt>
                <c:pt idx="10">
                  <c:v>21.428571428571427</c:v>
                </c:pt>
                <c:pt idx="11">
                  <c:v>66.666666666666657</c:v>
                </c:pt>
                <c:pt idx="12">
                  <c:v>0</c:v>
                </c:pt>
                <c:pt idx="13">
                  <c:v>10</c:v>
                </c:pt>
                <c:pt idx="14">
                  <c:v>25</c:v>
                </c:pt>
                <c:pt idx="15">
                  <c:v>14.285714285714285</c:v>
                </c:pt>
                <c:pt idx="16">
                  <c:v>28.571428571428569</c:v>
                </c:pt>
                <c:pt idx="17">
                  <c:v>50</c:v>
                </c:pt>
                <c:pt idx="18">
                  <c:v>44</c:v>
                </c:pt>
                <c:pt idx="19">
                  <c:v>42.857142857142854</c:v>
                </c:pt>
                <c:pt idx="20">
                  <c:v>45</c:v>
                </c:pt>
                <c:pt idx="21">
                  <c:v>57.142857142857139</c:v>
                </c:pt>
                <c:pt idx="22">
                  <c:v>33.333333333333329</c:v>
                </c:pt>
                <c:pt idx="23">
                  <c:v>28.571428571428569</c:v>
                </c:pt>
                <c:pt idx="24">
                  <c:v>25</c:v>
                </c:pt>
                <c:pt idx="25">
                  <c:v>11.111111111111111</c:v>
                </c:pt>
                <c:pt idx="26">
                  <c:v>41.463414634146339</c:v>
                </c:pt>
                <c:pt idx="27">
                  <c:v>75</c:v>
                </c:pt>
                <c:pt idx="28">
                  <c:v>7.6923076923076925</c:v>
                </c:pt>
                <c:pt idx="29">
                  <c:v>46.153846153846153</c:v>
                </c:pt>
                <c:pt idx="30">
                  <c:v>50</c:v>
                </c:pt>
                <c:pt idx="31">
                  <c:v>83.333333333333343</c:v>
                </c:pt>
                <c:pt idx="32">
                  <c:v>36.752136752136757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358656"/>
        <c:axId val="128483328"/>
      </c:barChart>
      <c:catAx>
        <c:axId val="1283586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sz="850" baseline="0"/>
            </a:pPr>
            <a:endParaRPr lang="ru-RU"/>
          </a:p>
        </c:txPr>
        <c:crossAx val="128483328"/>
        <c:crosses val="autoZero"/>
        <c:auto val="1"/>
        <c:lblAlgn val="ctr"/>
        <c:lblOffset val="100"/>
        <c:noMultiLvlLbl val="0"/>
      </c:catAx>
      <c:valAx>
        <c:axId val="128483328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28358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141715292984959"/>
          <c:y val="1.5761883931175297E-2"/>
          <c:w val="9.3795295608684395E-2"/>
          <c:h val="0.16743438320209975"/>
        </c:manualLayout>
      </c:layout>
      <c:overlay val="0"/>
      <c:spPr>
        <a:ln>
          <a:solidFill>
            <a:schemeClr val="tx2">
              <a:lumMod val="75000"/>
            </a:schemeClr>
          </a:solidFill>
        </a:ln>
      </c:sp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>
      <a:solidFill>
        <a:schemeClr val="tx2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71436</xdr:colOff>
      <xdr:row>36</xdr:row>
      <xdr:rowOff>76200</xdr:rowOff>
    </xdr:from>
    <xdr:to>
      <xdr:col>14</xdr:col>
      <xdr:colOff>485775</xdr:colOff>
      <xdr:row>54</xdr:row>
      <xdr:rowOff>76200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A52" workbookViewId="0">
      <selection activeCell="P72" sqref="P72"/>
    </sheetView>
  </sheetViews>
  <sheetFormatPr defaultRowHeight="12" x14ac:dyDescent="0.2"/>
  <cols>
    <col min="1" max="1" width="4" style="2" customWidth="1"/>
    <col min="2" max="2" width="14.28515625" style="1" customWidth="1"/>
    <col min="3" max="3" width="6.7109375" style="2" customWidth="1"/>
    <col min="4" max="8" width="6.28515625" style="2" customWidth="1"/>
    <col min="9" max="9" width="7.5703125" style="2" customWidth="1"/>
    <col min="10" max="11" width="6.28515625" style="1" customWidth="1"/>
    <col min="12" max="16384" width="9.140625" style="1"/>
  </cols>
  <sheetData>
    <row r="1" spans="1:11" x14ac:dyDescent="0.2">
      <c r="A1" s="17" t="s">
        <v>43</v>
      </c>
      <c r="B1" s="17"/>
      <c r="C1" s="17"/>
      <c r="D1" s="17"/>
      <c r="E1" s="17"/>
      <c r="F1" s="17"/>
      <c r="G1" s="17"/>
      <c r="H1" s="17"/>
      <c r="I1" s="17"/>
      <c r="J1" s="13"/>
      <c r="K1" s="13"/>
    </row>
    <row r="2" spans="1:11" x14ac:dyDescent="0.2">
      <c r="A2" s="9"/>
      <c r="B2" s="10"/>
      <c r="C2" s="9"/>
      <c r="D2" s="16" t="s">
        <v>34</v>
      </c>
      <c r="E2" s="16"/>
      <c r="F2" s="16"/>
      <c r="G2" s="16"/>
      <c r="H2" s="9"/>
      <c r="I2" s="9"/>
      <c r="J2" s="7"/>
      <c r="K2" s="7"/>
    </row>
    <row r="3" spans="1:11" ht="25.5" customHeight="1" x14ac:dyDescent="0.2">
      <c r="A3" s="9"/>
      <c r="B3" s="10"/>
      <c r="C3" s="11" t="s">
        <v>33</v>
      </c>
      <c r="D3" s="9" t="s">
        <v>35</v>
      </c>
      <c r="E3" s="9" t="s">
        <v>36</v>
      </c>
      <c r="F3" s="9" t="s">
        <v>37</v>
      </c>
      <c r="G3" s="9" t="s">
        <v>38</v>
      </c>
      <c r="H3" s="11" t="s">
        <v>39</v>
      </c>
      <c r="I3" s="11" t="s">
        <v>40</v>
      </c>
      <c r="J3" s="8" t="s">
        <v>41</v>
      </c>
      <c r="K3" s="8" t="s">
        <v>42</v>
      </c>
    </row>
    <row r="4" spans="1:11" x14ac:dyDescent="0.2">
      <c r="A4" s="5">
        <v>1</v>
      </c>
      <c r="B4" s="3" t="s">
        <v>0</v>
      </c>
      <c r="C4" s="5">
        <v>6</v>
      </c>
      <c r="D4" s="5"/>
      <c r="E4" s="5">
        <v>2</v>
      </c>
      <c r="F4" s="5">
        <v>3</v>
      </c>
      <c r="G4" s="5">
        <v>1</v>
      </c>
      <c r="H4" s="5">
        <v>12</v>
      </c>
      <c r="I4" s="5">
        <v>3</v>
      </c>
      <c r="J4" s="14">
        <f>(F4+E4+D4)/C4*100</f>
        <v>83.333333333333343</v>
      </c>
      <c r="K4" s="14">
        <f>(E4+D4)/C4*100</f>
        <v>33.333333333333329</v>
      </c>
    </row>
    <row r="5" spans="1:11" x14ac:dyDescent="0.2">
      <c r="A5" s="5">
        <v>2</v>
      </c>
      <c r="B5" s="3" t="s">
        <v>1</v>
      </c>
      <c r="C5" s="5">
        <v>13</v>
      </c>
      <c r="D5" s="5">
        <v>1</v>
      </c>
      <c r="E5" s="5">
        <v>1</v>
      </c>
      <c r="F5" s="5">
        <v>5</v>
      </c>
      <c r="G5" s="5">
        <v>6</v>
      </c>
      <c r="H5" s="5">
        <v>11</v>
      </c>
      <c r="I5" s="5">
        <v>3</v>
      </c>
      <c r="J5" s="14">
        <f t="shared" ref="J5:J36" si="0">(F5+E5+D5)/C5*100</f>
        <v>53.846153846153847</v>
      </c>
      <c r="K5" s="14">
        <f t="shared" ref="K5:K36" si="1">(E5+D5)/C5*100</f>
        <v>15.384615384615385</v>
      </c>
    </row>
    <row r="6" spans="1:11" x14ac:dyDescent="0.2">
      <c r="A6" s="5">
        <v>3</v>
      </c>
      <c r="B6" s="3" t="s">
        <v>2</v>
      </c>
      <c r="C6" s="5">
        <v>6</v>
      </c>
      <c r="D6" s="5"/>
      <c r="E6" s="5">
        <v>1</v>
      </c>
      <c r="F6" s="5">
        <v>4</v>
      </c>
      <c r="G6" s="5">
        <v>1</v>
      </c>
      <c r="H6" s="5">
        <v>11</v>
      </c>
      <c r="I6" s="5">
        <v>3</v>
      </c>
      <c r="J6" s="14">
        <f t="shared" si="0"/>
        <v>83.333333333333343</v>
      </c>
      <c r="K6" s="14">
        <f t="shared" si="1"/>
        <v>16.666666666666664</v>
      </c>
    </row>
    <row r="7" spans="1:11" x14ac:dyDescent="0.2">
      <c r="A7" s="5">
        <v>4</v>
      </c>
      <c r="B7" s="3" t="s">
        <v>3</v>
      </c>
      <c r="C7" s="5">
        <v>10</v>
      </c>
      <c r="D7" s="5"/>
      <c r="E7" s="5">
        <v>5</v>
      </c>
      <c r="F7" s="5">
        <v>4</v>
      </c>
      <c r="G7" s="5">
        <v>1</v>
      </c>
      <c r="H7" s="5">
        <v>12</v>
      </c>
      <c r="I7" s="5">
        <v>3</v>
      </c>
      <c r="J7" s="14">
        <f t="shared" si="0"/>
        <v>90</v>
      </c>
      <c r="K7" s="14">
        <f t="shared" si="1"/>
        <v>50</v>
      </c>
    </row>
    <row r="8" spans="1:11" x14ac:dyDescent="0.2">
      <c r="A8" s="5">
        <v>5</v>
      </c>
      <c r="B8" s="3" t="s">
        <v>26</v>
      </c>
      <c r="C8" s="5">
        <v>5</v>
      </c>
      <c r="D8" s="5">
        <v>1</v>
      </c>
      <c r="E8" s="5">
        <v>1</v>
      </c>
      <c r="F8" s="5">
        <v>2</v>
      </c>
      <c r="G8" s="5">
        <v>1</v>
      </c>
      <c r="H8" s="5">
        <v>13</v>
      </c>
      <c r="I8" s="5">
        <v>3</v>
      </c>
      <c r="J8" s="14">
        <f t="shared" si="0"/>
        <v>80</v>
      </c>
      <c r="K8" s="14">
        <f t="shared" si="1"/>
        <v>40</v>
      </c>
    </row>
    <row r="9" spans="1:11" x14ac:dyDescent="0.2">
      <c r="A9" s="5">
        <v>6</v>
      </c>
      <c r="B9" s="3" t="s">
        <v>4</v>
      </c>
      <c r="C9" s="5">
        <v>12</v>
      </c>
      <c r="D9" s="5"/>
      <c r="E9" s="5">
        <v>4</v>
      </c>
      <c r="F9" s="5">
        <v>3</v>
      </c>
      <c r="G9" s="5">
        <v>5</v>
      </c>
      <c r="H9" s="5">
        <v>10</v>
      </c>
      <c r="I9" s="5">
        <v>3</v>
      </c>
      <c r="J9" s="14">
        <f t="shared" si="0"/>
        <v>58.333333333333336</v>
      </c>
      <c r="K9" s="14">
        <f t="shared" si="1"/>
        <v>33.333333333333329</v>
      </c>
    </row>
    <row r="10" spans="1:11" x14ac:dyDescent="0.2">
      <c r="A10" s="5">
        <v>7</v>
      </c>
      <c r="B10" s="3" t="s">
        <v>27</v>
      </c>
      <c r="C10" s="5">
        <v>5</v>
      </c>
      <c r="D10" s="5"/>
      <c r="E10" s="5">
        <v>1</v>
      </c>
      <c r="F10" s="5">
        <v>3</v>
      </c>
      <c r="G10" s="5">
        <v>1</v>
      </c>
      <c r="H10" s="5">
        <v>10</v>
      </c>
      <c r="I10" s="5">
        <v>3</v>
      </c>
      <c r="J10" s="14">
        <f t="shared" si="0"/>
        <v>80</v>
      </c>
      <c r="K10" s="14">
        <f t="shared" si="1"/>
        <v>20</v>
      </c>
    </row>
    <row r="11" spans="1:11" x14ac:dyDescent="0.2">
      <c r="A11" s="5">
        <v>8</v>
      </c>
      <c r="B11" s="3" t="s">
        <v>5</v>
      </c>
      <c r="C11" s="5">
        <v>11</v>
      </c>
      <c r="D11" s="5"/>
      <c r="E11" s="5">
        <v>1</v>
      </c>
      <c r="F11" s="5">
        <v>6</v>
      </c>
      <c r="G11" s="5">
        <v>4</v>
      </c>
      <c r="H11" s="5">
        <v>8</v>
      </c>
      <c r="I11" s="5">
        <v>3</v>
      </c>
      <c r="J11" s="14">
        <f t="shared" si="0"/>
        <v>63.636363636363633</v>
      </c>
      <c r="K11" s="14">
        <f t="shared" si="1"/>
        <v>9.0909090909090917</v>
      </c>
    </row>
    <row r="12" spans="1:11" x14ac:dyDescent="0.2">
      <c r="A12" s="5">
        <v>9</v>
      </c>
      <c r="B12" s="3" t="s">
        <v>28</v>
      </c>
      <c r="C12" s="5">
        <v>9</v>
      </c>
      <c r="D12" s="5"/>
      <c r="E12" s="5"/>
      <c r="F12" s="5">
        <v>2</v>
      </c>
      <c r="G12" s="5">
        <v>7</v>
      </c>
      <c r="H12" s="5">
        <v>4</v>
      </c>
      <c r="I12" s="5">
        <v>2</v>
      </c>
      <c r="J12" s="14">
        <f t="shared" si="0"/>
        <v>22.222222222222221</v>
      </c>
      <c r="K12" s="14">
        <f t="shared" si="1"/>
        <v>0</v>
      </c>
    </row>
    <row r="13" spans="1:11" x14ac:dyDescent="0.2">
      <c r="A13" s="5">
        <v>10</v>
      </c>
      <c r="B13" s="3" t="s">
        <v>29</v>
      </c>
      <c r="C13" s="5">
        <v>55</v>
      </c>
      <c r="D13" s="5">
        <v>3</v>
      </c>
      <c r="E13" s="5">
        <v>23</v>
      </c>
      <c r="F13" s="5">
        <v>17</v>
      </c>
      <c r="G13" s="5">
        <v>12</v>
      </c>
      <c r="H13" s="5">
        <v>12</v>
      </c>
      <c r="I13" s="5">
        <v>3</v>
      </c>
      <c r="J13" s="14">
        <f t="shared" si="0"/>
        <v>78.181818181818187</v>
      </c>
      <c r="K13" s="14">
        <f t="shared" si="1"/>
        <v>47.272727272727273</v>
      </c>
    </row>
    <row r="14" spans="1:11" x14ac:dyDescent="0.2">
      <c r="A14" s="5">
        <v>11</v>
      </c>
      <c r="B14" s="3" t="s">
        <v>30</v>
      </c>
      <c r="C14" s="5">
        <v>42</v>
      </c>
      <c r="D14" s="5"/>
      <c r="E14" s="5">
        <v>9</v>
      </c>
      <c r="F14" s="5">
        <v>20</v>
      </c>
      <c r="G14" s="5">
        <v>13</v>
      </c>
      <c r="H14" s="5">
        <v>10</v>
      </c>
      <c r="I14" s="5">
        <v>3</v>
      </c>
      <c r="J14" s="14">
        <f t="shared" si="0"/>
        <v>69.047619047619051</v>
      </c>
      <c r="K14" s="14">
        <f t="shared" si="1"/>
        <v>21.428571428571427</v>
      </c>
    </row>
    <row r="15" spans="1:11" x14ac:dyDescent="0.2">
      <c r="A15" s="5">
        <v>12</v>
      </c>
      <c r="B15" s="3" t="s">
        <v>31</v>
      </c>
      <c r="C15" s="5">
        <v>36</v>
      </c>
      <c r="D15" s="5">
        <v>7</v>
      </c>
      <c r="E15" s="5">
        <v>17</v>
      </c>
      <c r="F15" s="5">
        <v>9</v>
      </c>
      <c r="G15" s="5">
        <v>3</v>
      </c>
      <c r="H15" s="5">
        <v>16</v>
      </c>
      <c r="I15" s="5">
        <v>4</v>
      </c>
      <c r="J15" s="14">
        <f t="shared" si="0"/>
        <v>91.666666666666657</v>
      </c>
      <c r="K15" s="14">
        <f t="shared" si="1"/>
        <v>66.666666666666657</v>
      </c>
    </row>
    <row r="16" spans="1:11" x14ac:dyDescent="0.2">
      <c r="A16" s="5">
        <v>13</v>
      </c>
      <c r="B16" s="3" t="s">
        <v>6</v>
      </c>
      <c r="C16" s="5">
        <v>6</v>
      </c>
      <c r="D16" s="5"/>
      <c r="E16" s="5"/>
      <c r="F16" s="5">
        <v>3</v>
      </c>
      <c r="G16" s="5">
        <v>3</v>
      </c>
      <c r="H16" s="5">
        <v>7</v>
      </c>
      <c r="I16" s="5">
        <v>2</v>
      </c>
      <c r="J16" s="14">
        <f t="shared" si="0"/>
        <v>50</v>
      </c>
      <c r="K16" s="14">
        <f t="shared" si="1"/>
        <v>0</v>
      </c>
    </row>
    <row r="17" spans="1:11" x14ac:dyDescent="0.2">
      <c r="A17" s="5">
        <v>14</v>
      </c>
      <c r="B17" s="3" t="s">
        <v>32</v>
      </c>
      <c r="C17" s="5">
        <v>10</v>
      </c>
      <c r="D17" s="5"/>
      <c r="E17" s="5">
        <v>1</v>
      </c>
      <c r="F17" s="5">
        <v>4</v>
      </c>
      <c r="G17" s="5">
        <v>5</v>
      </c>
      <c r="H17" s="5">
        <v>9</v>
      </c>
      <c r="I17" s="5">
        <v>3</v>
      </c>
      <c r="J17" s="14">
        <f t="shared" si="0"/>
        <v>50</v>
      </c>
      <c r="K17" s="14">
        <f t="shared" si="1"/>
        <v>10</v>
      </c>
    </row>
    <row r="18" spans="1:11" x14ac:dyDescent="0.2">
      <c r="A18" s="5">
        <v>15</v>
      </c>
      <c r="B18" s="3" t="s">
        <v>7</v>
      </c>
      <c r="C18" s="5">
        <v>4</v>
      </c>
      <c r="D18" s="5"/>
      <c r="E18" s="5">
        <v>1</v>
      </c>
      <c r="F18" s="5"/>
      <c r="G18" s="5">
        <v>3</v>
      </c>
      <c r="H18" s="5">
        <v>8</v>
      </c>
      <c r="I18" s="5">
        <v>2</v>
      </c>
      <c r="J18" s="14">
        <f t="shared" si="0"/>
        <v>25</v>
      </c>
      <c r="K18" s="14">
        <f t="shared" si="1"/>
        <v>25</v>
      </c>
    </row>
    <row r="19" spans="1:11" x14ac:dyDescent="0.2">
      <c r="A19" s="5">
        <v>16</v>
      </c>
      <c r="B19" s="3" t="s">
        <v>8</v>
      </c>
      <c r="C19" s="5">
        <v>7</v>
      </c>
      <c r="D19" s="5"/>
      <c r="E19" s="5">
        <v>1</v>
      </c>
      <c r="F19" s="5">
        <v>3</v>
      </c>
      <c r="G19" s="5">
        <v>3</v>
      </c>
      <c r="H19" s="5">
        <v>9</v>
      </c>
      <c r="I19" s="5">
        <v>3</v>
      </c>
      <c r="J19" s="14">
        <f t="shared" si="0"/>
        <v>57.142857142857139</v>
      </c>
      <c r="K19" s="14">
        <f t="shared" si="1"/>
        <v>14.285714285714285</v>
      </c>
    </row>
    <row r="20" spans="1:11" x14ac:dyDescent="0.2">
      <c r="A20" s="5">
        <v>17</v>
      </c>
      <c r="B20" s="3" t="s">
        <v>9</v>
      </c>
      <c r="C20" s="5">
        <v>28</v>
      </c>
      <c r="D20" s="5">
        <v>1</v>
      </c>
      <c r="E20" s="5">
        <v>7</v>
      </c>
      <c r="F20" s="5">
        <v>4</v>
      </c>
      <c r="G20" s="5">
        <v>16</v>
      </c>
      <c r="H20" s="5">
        <v>9</v>
      </c>
      <c r="I20" s="5">
        <v>3</v>
      </c>
      <c r="J20" s="14">
        <f t="shared" si="0"/>
        <v>42.857142857142854</v>
      </c>
      <c r="K20" s="14">
        <f t="shared" si="1"/>
        <v>28.571428571428569</v>
      </c>
    </row>
    <row r="21" spans="1:11" x14ac:dyDescent="0.2">
      <c r="A21" s="5">
        <v>18</v>
      </c>
      <c r="B21" s="3" t="s">
        <v>10</v>
      </c>
      <c r="C21" s="5">
        <v>18</v>
      </c>
      <c r="D21" s="5">
        <v>1</v>
      </c>
      <c r="E21" s="5">
        <v>8</v>
      </c>
      <c r="F21" s="5">
        <v>4</v>
      </c>
      <c r="G21" s="5">
        <v>5</v>
      </c>
      <c r="H21" s="5">
        <v>12</v>
      </c>
      <c r="I21" s="5">
        <v>3</v>
      </c>
      <c r="J21" s="14">
        <f t="shared" si="0"/>
        <v>72.222222222222214</v>
      </c>
      <c r="K21" s="14">
        <f t="shared" si="1"/>
        <v>50</v>
      </c>
    </row>
    <row r="22" spans="1:11" x14ac:dyDescent="0.2">
      <c r="A22" s="5">
        <v>19</v>
      </c>
      <c r="B22" s="3" t="s">
        <v>11</v>
      </c>
      <c r="C22" s="5">
        <v>25</v>
      </c>
      <c r="D22" s="5">
        <v>2</v>
      </c>
      <c r="E22" s="5">
        <v>9</v>
      </c>
      <c r="F22" s="5">
        <v>6</v>
      </c>
      <c r="G22" s="5">
        <v>8</v>
      </c>
      <c r="H22" s="5">
        <v>12</v>
      </c>
      <c r="I22" s="5">
        <v>3</v>
      </c>
      <c r="J22" s="14">
        <f t="shared" si="0"/>
        <v>68</v>
      </c>
      <c r="K22" s="14">
        <f t="shared" si="1"/>
        <v>44</v>
      </c>
    </row>
    <row r="23" spans="1:11" x14ac:dyDescent="0.2">
      <c r="A23" s="5">
        <v>20</v>
      </c>
      <c r="B23" s="3" t="s">
        <v>12</v>
      </c>
      <c r="C23" s="5">
        <v>7</v>
      </c>
      <c r="D23" s="5"/>
      <c r="E23" s="5">
        <v>3</v>
      </c>
      <c r="F23" s="5">
        <v>2</v>
      </c>
      <c r="G23" s="5">
        <v>2</v>
      </c>
      <c r="H23" s="5">
        <v>12</v>
      </c>
      <c r="I23" s="5">
        <v>3</v>
      </c>
      <c r="J23" s="14">
        <f t="shared" si="0"/>
        <v>71.428571428571431</v>
      </c>
      <c r="K23" s="14">
        <f t="shared" si="1"/>
        <v>42.857142857142854</v>
      </c>
    </row>
    <row r="24" spans="1:11" x14ac:dyDescent="0.2">
      <c r="A24" s="5">
        <v>21</v>
      </c>
      <c r="B24" s="3" t="s">
        <v>13</v>
      </c>
      <c r="C24" s="5">
        <v>20</v>
      </c>
      <c r="D24" s="5">
        <v>1</v>
      </c>
      <c r="E24" s="5">
        <v>8</v>
      </c>
      <c r="F24" s="5">
        <v>6</v>
      </c>
      <c r="G24" s="5">
        <v>5</v>
      </c>
      <c r="H24" s="5">
        <v>11</v>
      </c>
      <c r="I24" s="5">
        <v>3</v>
      </c>
      <c r="J24" s="14">
        <f t="shared" si="0"/>
        <v>75</v>
      </c>
      <c r="K24" s="14">
        <f t="shared" si="1"/>
        <v>45</v>
      </c>
    </row>
    <row r="25" spans="1:11" x14ac:dyDescent="0.2">
      <c r="A25" s="5">
        <v>22</v>
      </c>
      <c r="B25" s="3" t="s">
        <v>14</v>
      </c>
      <c r="C25" s="5">
        <v>7</v>
      </c>
      <c r="D25" s="5"/>
      <c r="E25" s="5">
        <v>4</v>
      </c>
      <c r="F25" s="5">
        <v>3</v>
      </c>
      <c r="G25" s="5"/>
      <c r="H25" s="5">
        <v>14</v>
      </c>
      <c r="I25" s="5">
        <v>4</v>
      </c>
      <c r="J25" s="14">
        <f t="shared" si="0"/>
        <v>100</v>
      </c>
      <c r="K25" s="14">
        <f t="shared" si="1"/>
        <v>57.142857142857139</v>
      </c>
    </row>
    <row r="26" spans="1:11" x14ac:dyDescent="0.2">
      <c r="A26" s="5">
        <v>23</v>
      </c>
      <c r="B26" s="3" t="s">
        <v>15</v>
      </c>
      <c r="C26" s="5">
        <v>15</v>
      </c>
      <c r="D26" s="5"/>
      <c r="E26" s="5">
        <v>5</v>
      </c>
      <c r="F26" s="5">
        <v>5</v>
      </c>
      <c r="G26" s="5">
        <v>5</v>
      </c>
      <c r="H26" s="5">
        <v>12</v>
      </c>
      <c r="I26" s="5">
        <v>3</v>
      </c>
      <c r="J26" s="14">
        <f t="shared" si="0"/>
        <v>66.666666666666657</v>
      </c>
      <c r="K26" s="14">
        <f t="shared" si="1"/>
        <v>33.333333333333329</v>
      </c>
    </row>
    <row r="27" spans="1:11" x14ac:dyDescent="0.2">
      <c r="A27" s="5">
        <v>24</v>
      </c>
      <c r="B27" s="3" t="s">
        <v>16</v>
      </c>
      <c r="C27" s="5">
        <v>7</v>
      </c>
      <c r="D27" s="5"/>
      <c r="E27" s="5">
        <v>2</v>
      </c>
      <c r="F27" s="5">
        <v>2</v>
      </c>
      <c r="G27" s="5">
        <v>3</v>
      </c>
      <c r="H27" s="5">
        <v>11</v>
      </c>
      <c r="I27" s="5">
        <v>3</v>
      </c>
      <c r="J27" s="14">
        <f t="shared" si="0"/>
        <v>57.142857142857139</v>
      </c>
      <c r="K27" s="14">
        <f t="shared" si="1"/>
        <v>28.571428571428569</v>
      </c>
    </row>
    <row r="28" spans="1:11" x14ac:dyDescent="0.2">
      <c r="A28" s="5">
        <v>25</v>
      </c>
      <c r="B28" s="3" t="s">
        <v>17</v>
      </c>
      <c r="C28" s="5">
        <v>8</v>
      </c>
      <c r="D28" s="5"/>
      <c r="E28" s="5">
        <v>2</v>
      </c>
      <c r="F28" s="5">
        <v>3</v>
      </c>
      <c r="G28" s="5">
        <v>3</v>
      </c>
      <c r="H28" s="5">
        <v>11</v>
      </c>
      <c r="I28" s="5">
        <v>3</v>
      </c>
      <c r="J28" s="14">
        <f t="shared" si="0"/>
        <v>62.5</v>
      </c>
      <c r="K28" s="14">
        <f t="shared" si="1"/>
        <v>25</v>
      </c>
    </row>
    <row r="29" spans="1:11" x14ac:dyDescent="0.2">
      <c r="A29" s="5">
        <v>26</v>
      </c>
      <c r="B29" s="3" t="s">
        <v>18</v>
      </c>
      <c r="C29" s="5">
        <v>9</v>
      </c>
      <c r="D29" s="5"/>
      <c r="E29" s="5">
        <v>1</v>
      </c>
      <c r="F29" s="5">
        <v>3</v>
      </c>
      <c r="G29" s="5">
        <v>5</v>
      </c>
      <c r="H29" s="5">
        <v>8</v>
      </c>
      <c r="I29" s="5">
        <v>3</v>
      </c>
      <c r="J29" s="14">
        <f t="shared" si="0"/>
        <v>44.444444444444443</v>
      </c>
      <c r="K29" s="14">
        <f t="shared" si="1"/>
        <v>11.111111111111111</v>
      </c>
    </row>
    <row r="30" spans="1:11" x14ac:dyDescent="0.2">
      <c r="A30" s="5">
        <v>27</v>
      </c>
      <c r="B30" s="3" t="s">
        <v>19</v>
      </c>
      <c r="C30" s="5">
        <v>41</v>
      </c>
      <c r="D30" s="5">
        <v>3</v>
      </c>
      <c r="E30" s="5">
        <v>14</v>
      </c>
      <c r="F30" s="5">
        <v>11</v>
      </c>
      <c r="G30" s="5">
        <v>13</v>
      </c>
      <c r="H30" s="5">
        <v>12</v>
      </c>
      <c r="I30" s="5">
        <v>3</v>
      </c>
      <c r="J30" s="14">
        <f t="shared" si="0"/>
        <v>68.292682926829272</v>
      </c>
      <c r="K30" s="14">
        <f t="shared" si="1"/>
        <v>41.463414634146339</v>
      </c>
    </row>
    <row r="31" spans="1:11" x14ac:dyDescent="0.2">
      <c r="A31" s="5">
        <v>28</v>
      </c>
      <c r="B31" s="3" t="s">
        <v>20</v>
      </c>
      <c r="C31" s="5">
        <v>8</v>
      </c>
      <c r="D31" s="5">
        <v>1</v>
      </c>
      <c r="E31" s="5">
        <v>5</v>
      </c>
      <c r="F31" s="5">
        <v>2</v>
      </c>
      <c r="G31" s="5"/>
      <c r="H31" s="5">
        <v>16</v>
      </c>
      <c r="I31" s="5">
        <v>4</v>
      </c>
      <c r="J31" s="14">
        <f t="shared" si="0"/>
        <v>100</v>
      </c>
      <c r="K31" s="14">
        <f t="shared" si="1"/>
        <v>75</v>
      </c>
    </row>
    <row r="32" spans="1:11" x14ac:dyDescent="0.2">
      <c r="A32" s="5">
        <v>29</v>
      </c>
      <c r="B32" s="3" t="s">
        <v>21</v>
      </c>
      <c r="C32" s="5">
        <v>13</v>
      </c>
      <c r="D32" s="5"/>
      <c r="E32" s="5">
        <v>1</v>
      </c>
      <c r="F32" s="5">
        <v>4</v>
      </c>
      <c r="G32" s="5">
        <v>8</v>
      </c>
      <c r="H32" s="5">
        <v>7</v>
      </c>
      <c r="I32" s="5">
        <v>2</v>
      </c>
      <c r="J32" s="14">
        <f t="shared" si="0"/>
        <v>38.461538461538467</v>
      </c>
      <c r="K32" s="14">
        <f t="shared" si="1"/>
        <v>7.6923076923076925</v>
      </c>
    </row>
    <row r="33" spans="1:11" x14ac:dyDescent="0.2">
      <c r="A33" s="5">
        <v>30</v>
      </c>
      <c r="B33" s="3" t="s">
        <v>22</v>
      </c>
      <c r="C33" s="5">
        <v>13</v>
      </c>
      <c r="D33" s="5">
        <v>2</v>
      </c>
      <c r="E33" s="5">
        <v>4</v>
      </c>
      <c r="F33" s="5">
        <v>3</v>
      </c>
      <c r="G33" s="5">
        <v>4</v>
      </c>
      <c r="H33" s="5">
        <v>14</v>
      </c>
      <c r="I33" s="5">
        <v>3</v>
      </c>
      <c r="J33" s="14">
        <f t="shared" si="0"/>
        <v>69.230769230769226</v>
      </c>
      <c r="K33" s="14">
        <f t="shared" si="1"/>
        <v>46.153846153846153</v>
      </c>
    </row>
    <row r="34" spans="1:11" x14ac:dyDescent="0.2">
      <c r="A34" s="5">
        <v>31</v>
      </c>
      <c r="B34" s="3" t="s">
        <v>23</v>
      </c>
      <c r="C34" s="5">
        <v>6</v>
      </c>
      <c r="D34" s="5">
        <v>1</v>
      </c>
      <c r="E34" s="5">
        <v>2</v>
      </c>
      <c r="F34" s="5">
        <v>3</v>
      </c>
      <c r="G34" s="5"/>
      <c r="H34" s="5">
        <v>16</v>
      </c>
      <c r="I34" s="5">
        <v>4</v>
      </c>
      <c r="J34" s="14">
        <f t="shared" si="0"/>
        <v>100</v>
      </c>
      <c r="K34" s="14">
        <f t="shared" si="1"/>
        <v>50</v>
      </c>
    </row>
    <row r="35" spans="1:11" x14ac:dyDescent="0.2">
      <c r="A35" s="5">
        <v>32</v>
      </c>
      <c r="B35" s="3" t="s">
        <v>24</v>
      </c>
      <c r="C35" s="5">
        <v>6</v>
      </c>
      <c r="D35" s="5">
        <v>2</v>
      </c>
      <c r="E35" s="5">
        <v>3</v>
      </c>
      <c r="F35" s="5">
        <v>1</v>
      </c>
      <c r="G35" s="5"/>
      <c r="H35" s="5">
        <v>17</v>
      </c>
      <c r="I35" s="5">
        <v>4</v>
      </c>
      <c r="J35" s="14">
        <f t="shared" si="0"/>
        <v>100</v>
      </c>
      <c r="K35" s="14">
        <f t="shared" si="1"/>
        <v>83.333333333333343</v>
      </c>
    </row>
    <row r="36" spans="1:11" x14ac:dyDescent="0.2">
      <c r="A36" s="6"/>
      <c r="B36" s="4" t="s">
        <v>25</v>
      </c>
      <c r="C36" s="12">
        <f>SUM(C4:C35)</f>
        <v>468</v>
      </c>
      <c r="D36" s="12">
        <f t="shared" ref="D36:I36" si="2">SUM(D4:D35)</f>
        <v>26</v>
      </c>
      <c r="E36" s="12">
        <f t="shared" si="2"/>
        <v>146</v>
      </c>
      <c r="F36" s="12">
        <f t="shared" si="2"/>
        <v>150</v>
      </c>
      <c r="G36" s="12">
        <f t="shared" si="2"/>
        <v>146</v>
      </c>
      <c r="H36" s="12">
        <f t="shared" si="2"/>
        <v>356</v>
      </c>
      <c r="I36" s="12">
        <f t="shared" si="2"/>
        <v>97</v>
      </c>
      <c r="J36" s="15">
        <f t="shared" si="0"/>
        <v>68.803418803418808</v>
      </c>
      <c r="K36" s="15">
        <f t="shared" si="1"/>
        <v>36.752136752136757</v>
      </c>
    </row>
  </sheetData>
  <mergeCells count="2">
    <mergeCell ref="D2:G2"/>
    <mergeCell ref="A1:I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2015-06-11T01:04:14Z</dcterms:modified>
</cp:coreProperties>
</file>